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showInkAnnotation="0" codeName="ThisWorkbook" defaultThemeVersion="124226"/>
  <mc:AlternateContent xmlns:mc="http://schemas.openxmlformats.org/markup-compatibility/2006">
    <mc:Choice Requires="x15">
      <x15ac:absPath xmlns:x15ac="http://schemas.microsoft.com/office/spreadsheetml/2010/11/ac" url="https://b00020.sharepoint.com/sites/Koncernrisikorapport/Shared Documents/General/Supplerende søjle 3-oplysninger/2022/Offentliggørelse/"/>
    </mc:Choice>
  </mc:AlternateContent>
  <xr:revisionPtr revIDLastSave="1514" documentId="8_{C56B3349-9AEF-44E2-9FC6-95CCB99C8D65}" xr6:coauthVersionLast="47" xr6:coauthVersionMax="47" xr10:uidLastSave="{9E2337E7-3761-4EAC-80B7-7BC683536DC1}"/>
  <bookViews>
    <workbookView xWindow="-38520" yWindow="-120" windowWidth="38640" windowHeight="16440" tabRatio="758" xr2:uid="{00000000-000D-0000-FFFF-FFFF00000000}"/>
  </bookViews>
  <sheets>
    <sheet name="Attestation" sheetId="177" r:id="rId1"/>
    <sheet name="Index " sheetId="176" r:id="rId2"/>
    <sheet name="1 - EU KM1" sheetId="93" r:id="rId3"/>
    <sheet name="2- EU OV1" sheetId="92" r:id="rId4"/>
    <sheet name="3 - EU PV1" sheetId="169" r:id="rId5"/>
    <sheet name="4 - EU CC1" sheetId="83" r:id="rId6"/>
    <sheet name="5 - EU CC2" sheetId="110" r:id="rId7"/>
    <sheet name="6 - EU CCA" sheetId="94" r:id="rId8"/>
    <sheet name="7 - EU CCyB1" sheetId="170" r:id="rId9"/>
    <sheet name="8 - EU CCyB2" sheetId="130" r:id="rId10"/>
    <sheet name="9 - EU LR1" sheetId="131" r:id="rId11"/>
    <sheet name="10 - EU LR2" sheetId="132" r:id="rId12"/>
    <sheet name="11 - EU LR3" sheetId="133" r:id="rId13"/>
    <sheet name="12 - EU LIQ1" sheetId="136" r:id="rId14"/>
    <sheet name="13 - EU LIQ B " sheetId="137" r:id="rId15"/>
    <sheet name="14 - EU LIQ2" sheetId="138" r:id="rId16"/>
    <sheet name="15 - EU CR1" sheetId="141" r:id="rId17"/>
    <sheet name="16 - EU CR1-A" sheetId="142" r:id="rId18"/>
    <sheet name="17 - EU CR2" sheetId="143" r:id="rId19"/>
    <sheet name="18 - EU CR2a" sheetId="144" r:id="rId20"/>
    <sheet name="19 - EU CQ1" sheetId="145" r:id="rId21"/>
    <sheet name="20 - EU CQ2" sheetId="146" r:id="rId22"/>
    <sheet name="21 - EU CQ3" sheetId="171" r:id="rId23"/>
    <sheet name="22 - EU CQ5" sheetId="172" r:id="rId24"/>
    <sheet name="23 - EU CQ6" sheetId="174" r:id="rId25"/>
    <sheet name="24- EU CR3" sheetId="173" r:id="rId26"/>
    <sheet name="25 - EU CR4" sheetId="151" r:id="rId27"/>
    <sheet name="26 - EU CR5" sheetId="152" r:id="rId28"/>
    <sheet name="27 - EU CCR1" sheetId="154" r:id="rId29"/>
    <sheet name="28 - EU CCR2" sheetId="155" r:id="rId30"/>
    <sheet name="29 - EU CCR3" sheetId="156" r:id="rId31"/>
    <sheet name="30 - EU CCR5 " sheetId="157" r:id="rId32"/>
    <sheet name="31 - EU CCR8" sheetId="158" r:id="rId33"/>
    <sheet name="32 - EU MR1 " sheetId="159" r:id="rId34"/>
    <sheet name="33 - EU ORA " sheetId="175" r:id="rId35"/>
    <sheet name="34 - EU OR1" sheetId="161" r:id="rId36"/>
    <sheet name="35 - EU REMA" sheetId="111" r:id="rId37"/>
    <sheet name="36 - EU REM1" sheetId="96" r:id="rId38"/>
    <sheet name="37 - EU REM2" sheetId="162" r:id="rId39"/>
    <sheet name="38 - EU REM5 " sheetId="164" r:id="rId40"/>
    <sheet name="39 - EU AE1" sheetId="165" r:id="rId41"/>
    <sheet name="40 - EU AE2" sheetId="166" r:id="rId42"/>
    <sheet name="41 - EU AE3" sheetId="167" r:id="rId43"/>
    <sheet name="42 - EU IRRBB1" sheetId="100" r:id="rId44"/>
    <sheet name="43 - Environmental risk" sheetId="101" r:id="rId45"/>
    <sheet name="44 - Social risk" sheetId="102" r:id="rId46"/>
    <sheet name="45 - Governance risk" sheetId="103" r:id="rId47"/>
    <sheet name="46 - transition risk - temp 1" sheetId="104" r:id="rId48"/>
    <sheet name="47 - transition risk - temp 2" sheetId="106" r:id="rId49"/>
    <sheet name="48 - transition risk - temp 4" sheetId="105" r:id="rId50"/>
    <sheet name="49 - Physical risk - temp 5" sheetId="107" r:id="rId51"/>
    <sheet name="50 - Mitigation - temp 10" sheetId="108" r:id="rId52"/>
  </sheets>
  <definedNames>
    <definedName name="_xlnm.Print_Area" localSheetId="13">'12 - EU LIQ1'!$B$2:$K$39</definedName>
    <definedName name="_xlnm.Print_Area" localSheetId="14">'13 - EU LIQ B '!$B$2:$D$12</definedName>
    <definedName name="_xlnm.Print_Area" localSheetId="15">'14 - EU LIQ2'!$B$2:$H$53</definedName>
    <definedName name="_xlnm.Print_Area" localSheetId="16">'15 - EU CR1'!$B$2:$R$30</definedName>
    <definedName name="_xlnm.Print_Area" localSheetId="17">'16 - EU CR1-A'!$B$2:$I$9</definedName>
    <definedName name="_xlnm.Print_Area" localSheetId="18">'17 - EU CR2'!$B$2:$E$11</definedName>
    <definedName name="_xlnm.Print_Area" localSheetId="19">'18 - EU CR2a'!$B$2:$G$19</definedName>
    <definedName name="_xlnm.Print_Area" localSheetId="20">'19 - EU CQ1'!$B$2:$K$19</definedName>
    <definedName name="_xlnm.Print_Area" localSheetId="3">'2- EU OV1'!$B$2:$F$34</definedName>
    <definedName name="_xlnm.Print_Area" localSheetId="21">'20 - EU CQ2'!$B$2:$D$7</definedName>
    <definedName name="_xlnm.Print_Area" localSheetId="22">'21 - EU CQ3'!$B$2:$O$30</definedName>
    <definedName name="_xlnm.Print_Area" localSheetId="23">'22 - EU CQ5'!$B$2:$I$27</definedName>
    <definedName name="_xlnm.Print_Area" localSheetId="24">'23 - EU CQ6'!$B$2:$N$26</definedName>
    <definedName name="_xlnm.Print_Area" localSheetId="25">'24- EU CR3'!$B$2:$I$12</definedName>
    <definedName name="_xlnm.Print_Area" localSheetId="26">'25 - EU CR4'!$B$2:$I$23</definedName>
    <definedName name="_xlnm.Print_Area" localSheetId="27">'26 - EU CR5'!$B$2:$T$23</definedName>
    <definedName name="_xlnm.Print_Area" localSheetId="29">'28 - EU CCR2'!$B$2:$E$12</definedName>
    <definedName name="_xlnm.Print_Area" localSheetId="30">'29 - EU CCR3'!$B$2:$O$17</definedName>
    <definedName name="_xlnm.Print_Area" localSheetId="32">'31 - EU CCR8'!$B$2:$E$25</definedName>
    <definedName name="_xlnm.Print_Area" localSheetId="33">'32 - EU MR1 '!$B$2:$D$16</definedName>
    <definedName name="_xlnm.Print_Area" localSheetId="34">'33 - EU ORA '!$B$2:$D$9</definedName>
    <definedName name="_xlnm.Print_Area" localSheetId="35">'34 - EU OR1'!$B$2:$H$11</definedName>
    <definedName name="_xlnm.Print_Area" localSheetId="36">'35 - EU REMA'!$B$2:$T$33</definedName>
    <definedName name="_xlnm.Print_Area" localSheetId="37">'36 - EU REM1'!$B$2:$I$28</definedName>
    <definedName name="_xlnm.Print_Area" localSheetId="38">'37 - EU REM2'!$B$2:$H$19</definedName>
    <definedName name="_xlnm.Print_Area" localSheetId="39">'38 - EU REM5 '!$B$2:$L$13</definedName>
    <definedName name="_xlnm.Print_Area" localSheetId="40">'39 - EU AE1'!$B$2:$J$16</definedName>
    <definedName name="_xlnm.Print_Area" localSheetId="41">'40 - EU AE2'!$B$2:$F$21</definedName>
    <definedName name="_xlnm.Print_Area" localSheetId="42">'41 - EU AE3'!$B$2:$D$7</definedName>
    <definedName name="_xlnm.Print_Area" localSheetId="43">'42 - EU IRRBB1'!$B$2:$G$13</definedName>
    <definedName name="_xlnm.Print_Area" localSheetId="44">'43 - Environmental risk'!$B$2:$D$27</definedName>
    <definedName name="_xlnm.Print_Area" localSheetId="45">'44 - Social risk'!$B$2:$D$26</definedName>
    <definedName name="_xlnm.Print_Area" localSheetId="46">'45 - Governance risk'!$B$2:$D$24</definedName>
    <definedName name="_xlnm.Print_Area" localSheetId="48">'47 - transition risk - temp 2'!$B$2:$S$24</definedName>
    <definedName name="_xlnm.Print_Area" localSheetId="49">'48 - transition risk - temp 4'!$B$1:$G$11</definedName>
    <definedName name="_xlnm.Print_Area" localSheetId="50">'49 - Physical risk - temp 5'!$B$2:$Q$35</definedName>
    <definedName name="_xlnm.Print_Area" localSheetId="6">'5 - EU CC2'!$B$2:$E$45</definedName>
    <definedName name="_xlnm.Print_Area" localSheetId="7">'6 - EU CCA'!$B$2:$N$51</definedName>
    <definedName name="_xlnm.Print_Area" localSheetId="8">'7 - EU CCyB1'!$B$2:$O$11</definedName>
    <definedName name="_xlnm.Print_Area" localSheetId="9">'8 - EU CCyB2'!$B$2:$E$8</definedName>
    <definedName name="_xlnm.Print_Area" localSheetId="10">'9 - EU LR1'!$B$2:$E$20</definedName>
    <definedName name="_xlnm.Print_Titles" localSheetId="2">'1 - EU KM1'!$5:$5</definedName>
    <definedName name="_xlnm.Print_Titles" localSheetId="11">'10 - EU LR2'!$5:$6</definedName>
    <definedName name="_xlnm.Print_Titles" localSheetId="5">'4 - EU CC1'!$5:$5</definedName>
    <definedName name="_xlnm.Print_Titles" localSheetId="44">'43 - Environmental risk'!$6:$6</definedName>
    <definedName name="_xlnm.Print_Titles" localSheetId="45">'44 - Social risk'!$6:$6</definedName>
    <definedName name="_xlnm.Print_Titles" localSheetId="1">'Index '!$2:$3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1" i="170" l="1"/>
  <c r="F33" i="92"/>
  <c r="F32" i="92"/>
  <c r="F31" i="92"/>
  <c r="F30" i="92"/>
  <c r="F29" i="92"/>
  <c r="F28" i="92"/>
  <c r="F27" i="92"/>
  <c r="F26" i="92"/>
  <c r="F25" i="92"/>
  <c r="F24" i="92"/>
  <c r="F23" i="92"/>
  <c r="F22" i="92"/>
  <c r="F21" i="92"/>
  <c r="F20" i="92"/>
  <c r="F19" i="92"/>
  <c r="F13" i="92"/>
  <c r="F12" i="92"/>
  <c r="F11" i="92"/>
  <c r="F10" i="92"/>
  <c r="F9" i="92"/>
  <c r="F8" i="92"/>
  <c r="F7" i="92"/>
  <c r="G10" i="173" l="1"/>
  <c r="H10" i="173"/>
  <c r="O8" i="156"/>
  <c r="O9" i="156"/>
  <c r="O10" i="156"/>
  <c r="O11" i="156"/>
  <c r="O12" i="156"/>
  <c r="O13" i="156"/>
  <c r="O14" i="156"/>
  <c r="O15" i="156"/>
  <c r="O16" i="156"/>
  <c r="O7" i="156"/>
</calcChain>
</file>

<file path=xl/sharedStrings.xml><?xml version="1.0" encoding="utf-8"?>
<sst xmlns="http://schemas.openxmlformats.org/spreadsheetml/2006/main" count="2591" uniqueCount="1657">
  <si>
    <t>Type</t>
  </si>
  <si>
    <t>EU KM1</t>
  </si>
  <si>
    <t>EU OV1</t>
  </si>
  <si>
    <t>EU OVC</t>
  </si>
  <si>
    <t>EU OVA</t>
  </si>
  <si>
    <t>EU OVB</t>
  </si>
  <si>
    <t>EU PV1</t>
  </si>
  <si>
    <t>EU CC1</t>
  </si>
  <si>
    <t>EU CC2</t>
  </si>
  <si>
    <t>EU CCA</t>
  </si>
  <si>
    <t>EU CCyB1</t>
  </si>
  <si>
    <t>EY CCyB2</t>
  </si>
  <si>
    <t>EU LR1</t>
  </si>
  <si>
    <t>EU LR2</t>
  </si>
  <si>
    <t>EU LR3</t>
  </si>
  <si>
    <t>EU LRA</t>
  </si>
  <si>
    <t>EU LIQA</t>
  </si>
  <si>
    <t>EU LIQ1</t>
  </si>
  <si>
    <t>EU LIQB</t>
  </si>
  <si>
    <t>EU LIQ2</t>
  </si>
  <si>
    <t>Net Stable Funding Ratio</t>
  </si>
  <si>
    <t>EU CRA</t>
  </si>
  <si>
    <t>EU CRB</t>
  </si>
  <si>
    <t>EU CR1</t>
  </si>
  <si>
    <t>EU CR1-A</t>
  </si>
  <si>
    <t>EU CR2</t>
  </si>
  <si>
    <t>EU CR2a</t>
  </si>
  <si>
    <t>EU CQ1</t>
  </si>
  <si>
    <t>EU CQ2</t>
  </si>
  <si>
    <t>EU CQ3</t>
  </si>
  <si>
    <t>EU CQ5</t>
  </si>
  <si>
    <t>EU CQ6</t>
  </si>
  <si>
    <t>EU CRC</t>
  </si>
  <si>
    <t>EU CR3</t>
  </si>
  <si>
    <t>EU CRD</t>
  </si>
  <si>
    <t>EU CR4</t>
  </si>
  <si>
    <t>EU CR5</t>
  </si>
  <si>
    <t>EU CCRA</t>
  </si>
  <si>
    <t>EU CCR1</t>
  </si>
  <si>
    <t>EU CCR2</t>
  </si>
  <si>
    <t>EU CCR3</t>
  </si>
  <si>
    <t>EU CCR5</t>
  </si>
  <si>
    <t>EU CCR8</t>
  </si>
  <si>
    <t>EU MR1</t>
  </si>
  <si>
    <t>EU MRA</t>
  </si>
  <si>
    <t>EU ORA</t>
  </si>
  <si>
    <t>EU OR1</t>
  </si>
  <si>
    <t>EU REMA</t>
  </si>
  <si>
    <t>EU REM1</t>
  </si>
  <si>
    <t>EU REM2</t>
  </si>
  <si>
    <t>EU REM5</t>
  </si>
  <si>
    <t>EU AE1</t>
  </si>
  <si>
    <t>EU AE2</t>
  </si>
  <si>
    <t>EU AE3</t>
  </si>
  <si>
    <t>EU IRRBBA</t>
  </si>
  <si>
    <t>EU IRRBB1</t>
  </si>
  <si>
    <t>Template 1</t>
  </si>
  <si>
    <t>Template 2</t>
  </si>
  <si>
    <t>Template 4</t>
  </si>
  <si>
    <t>Template 5</t>
  </si>
  <si>
    <t>Template 10</t>
  </si>
  <si>
    <t>EU KM1 - Key metrics template</t>
  </si>
  <si>
    <t>(DKK mio.)</t>
  </si>
  <si>
    <t>31. december 2022</t>
  </si>
  <si>
    <t>30. september 2022</t>
  </si>
  <si>
    <t>30. juni 2022</t>
  </si>
  <si>
    <t>31. marts 2022</t>
  </si>
  <si>
    <t>31. december 2021</t>
  </si>
  <si>
    <t xml:space="preserve">                            Available own funds (amounts)</t>
  </si>
  <si>
    <t xml:space="preserve">Common Equity Tier 1 (CET1) capital </t>
  </si>
  <si>
    <t xml:space="preserve">Tier 1 capital </t>
  </si>
  <si>
    <t xml:space="preserve">Total capital </t>
  </si>
  <si>
    <t xml:space="preserve">                           Risk-weighted exposure amounts</t>
  </si>
  <si>
    <t>Total risk-weighted exposure amount</t>
  </si>
  <si>
    <t xml:space="preserve">                          Capital ratios (as a percentage of risk-weighted exposure amount)</t>
  </si>
  <si>
    <r>
      <t>Common Equity Tier</t>
    </r>
    <r>
      <rPr>
        <sz val="11"/>
        <color theme="1"/>
        <rFont val="Calibri"/>
        <family val="2"/>
        <scheme val="minor"/>
      </rPr>
      <t> </t>
    </r>
    <r>
      <rPr>
        <sz val="11"/>
        <color rgb="FF000000"/>
        <rFont val="Calibri"/>
        <family val="2"/>
        <scheme val="minor"/>
      </rPr>
      <t>1 ratio (%)</t>
    </r>
  </si>
  <si>
    <t>Tier 1 ratio (%)</t>
  </si>
  <si>
    <t>Total capital ratio (%)</t>
  </si>
  <si>
    <t xml:space="preserve">                          Additional own funds requirements to address risks other than the risk of excessive leverage (as a percentage of risk-weighted exposure amount)</t>
  </si>
  <si>
    <t>EU 7a</t>
  </si>
  <si>
    <t xml:space="preserve">Additional own funds requirements to address risks other than the risk of excessive leverage (%) </t>
  </si>
  <si>
    <t>EU 7b</t>
  </si>
  <si>
    <t xml:space="preserve">     of which: to be made up of CET1 capital (percentage points)</t>
  </si>
  <si>
    <t>EU 7c</t>
  </si>
  <si>
    <t xml:space="preserve">     of which: to be made up of Tier 1 capital (percentage points)</t>
  </si>
  <si>
    <t>EU 7d</t>
  </si>
  <si>
    <t>Total SREP own funds requirements (%)</t>
  </si>
  <si>
    <t xml:space="preserve">                          Combined buffer requirement (as a percentage of risk-weighted exposure amount)</t>
  </si>
  <si>
    <t>Capital conservation buffer (%)</t>
  </si>
  <si>
    <t>EU 8a</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</si>
  <si>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</si>
  <si>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</si>
  <si>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</si>
  <si>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</si>
  <si>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</si>
  <si>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</si>
  <si>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t>
  </si>
  <si>
    <t>Combined buffer requirement (%)</t>
  </si>
  <si>
    <t>EU 11a</t>
  </si>
  <si>
    <t>Overall capital requirements (%)</t>
  </si>
  <si>
    <t>CET1 available after meeting the total SREP own funds requirements (%)</t>
  </si>
  <si>
    <t xml:space="preserve">                          Leverage ratio</t>
  </si>
  <si>
    <t>Total exposure measure</t>
  </si>
  <si>
    <t>Leverage ratio (%)</t>
  </si>
  <si>
    <t xml:space="preserve">                          Additional own funds requirements to address the risk of excessive leverage (as a percentage of total exposure measure)</t>
  </si>
  <si>
    <t>EU 14a</t>
  </si>
  <si>
    <t xml:space="preserve">Additional own funds requirements to address the risk of excessive leverage (%) </t>
  </si>
  <si>
    <t>EU 14b</t>
  </si>
  <si>
    <t>EU 14c</t>
  </si>
  <si>
    <t>Total SREP leverage ratio requirements (%)</t>
  </si>
  <si>
    <t xml:space="preserve">                          Leverage ratio buffer and overall leverage ratio requirement (as a percentage of total exposure measure)</t>
  </si>
  <si>
    <t>EU 14d</t>
  </si>
  <si>
    <t>Leverage ratio buffer requirement (%)</t>
  </si>
  <si>
    <t>EU 14e</t>
  </si>
  <si>
    <t>Overall leverage ratio requirements (%)</t>
  </si>
  <si>
    <t xml:space="preserve">                          Liquidity Coverage Ratio</t>
  </si>
  <si>
    <t>Total high-quality liquid assets (HQLA) (Weighted value - average)</t>
  </si>
  <si>
    <t>EU 16a</t>
  </si>
  <si>
    <t xml:space="preserve">Cash outflows - Total weighted value </t>
  </si>
  <si>
    <t>EU 16b</t>
  </si>
  <si>
    <t xml:space="preserve">Cash inflows - Total weighted value </t>
  </si>
  <si>
    <t>Total net cash outflows (adjusted value)</t>
  </si>
  <si>
    <t>Liquidity coverage ratio (%)</t>
  </si>
  <si>
    <t xml:space="preserve">                          Net Stable Funding Ratio</t>
  </si>
  <si>
    <t>Total available stable funding</t>
  </si>
  <si>
    <t>Total required stable funding</t>
  </si>
  <si>
    <t>NSFR ratio (%)</t>
  </si>
  <si>
    <t>Risk weighted exposure amounts (RWEAs)</t>
  </si>
  <si>
    <t>Total own funds requirements</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</si>
  <si>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</si>
  <si>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</si>
  <si>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</si>
  <si>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</si>
  <si>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</si>
  <si>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</si>
  <si>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</si>
  <si>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</si>
  <si>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internal model method (IMM)</t>
  </si>
  <si>
    <t>Of which exposures to a CCP</t>
  </si>
  <si>
    <t>EU 8b</t>
  </si>
  <si>
    <t>Of which credit valuation adjustment - CVA</t>
  </si>
  <si>
    <t>Of which other CCR</t>
  </si>
  <si>
    <t xml:space="preserve">Settlement risk </t>
  </si>
  <si>
    <t>Securitisation exposures in the non-trading book (after the cap)</t>
  </si>
  <si>
    <t xml:space="preserve">Of which SEC-IRBA approach </t>
  </si>
  <si>
    <t>Of which SEC-ERBA (including IAA)</t>
  </si>
  <si>
    <t xml:space="preserve">Of which SEC-SA approach </t>
  </si>
  <si>
    <t>EU 19a</t>
  </si>
  <si>
    <t>Of which 1250%</t>
  </si>
  <si>
    <t>Position, foreign exchange and commodities risks (Market risk)</t>
  </si>
  <si>
    <t xml:space="preserve">Of which IMA </t>
  </si>
  <si>
    <t>EU 22a</t>
  </si>
  <si>
    <t>Large exposures</t>
  </si>
  <si>
    <t>Operational risk</t>
  </si>
  <si>
    <t>EU 23a</t>
  </si>
  <si>
    <t xml:space="preserve">Of which basic indicator approach </t>
  </si>
  <si>
    <t>EU 23b</t>
  </si>
  <si>
    <t xml:space="preserve">Of which standardised approach </t>
  </si>
  <si>
    <t>EU 23c</t>
  </si>
  <si>
    <t xml:space="preserve">Of which advanced measurement approach </t>
  </si>
  <si>
    <t xml:space="preserve">Amounts below the thresholds for deduction (subject to 250% risk weight) </t>
  </si>
  <si>
    <t>Total</t>
  </si>
  <si>
    <t>At 31 december 2022 (DKK mio.)</t>
  </si>
  <si>
    <t>Risk category</t>
  </si>
  <si>
    <t>Category level AVA - Valuation uncertainty</t>
  </si>
  <si>
    <t>Total category level post-diversification</t>
  </si>
  <si>
    <t>Category level AVA</t>
  </si>
  <si>
    <t>Equity</t>
  </si>
  <si>
    <t>Interest Rates</t>
  </si>
  <si>
    <t>Foreign exchange</t>
  </si>
  <si>
    <t>Credit</t>
  </si>
  <si>
    <t>Commodities</t>
  </si>
  <si>
    <t>Unearned credit spreads AVA</t>
  </si>
  <si>
    <t>Investment and funding costs AVA</t>
  </si>
  <si>
    <t>Of which: Total core approach in the trading book</t>
  </si>
  <si>
    <t>Of which: Total core approach in the banking book</t>
  </si>
  <si>
    <t>Market price uncertainty</t>
  </si>
  <si>
    <t>Not applicable</t>
  </si>
  <si>
    <t>Close-out cost</t>
  </si>
  <si>
    <t>Concentrated positions</t>
  </si>
  <si>
    <t>Early termination</t>
  </si>
  <si>
    <t>Model risk</t>
  </si>
  <si>
    <t>Future administrative costs</t>
  </si>
  <si>
    <t>Total Additional Valuation Adjustments (AVAs)</t>
  </si>
  <si>
    <t>Amounts</t>
  </si>
  <si>
    <t xml:space="preserve">Source based on reference numbers/letters of the balance sheet under the regulatory scope of consolidation </t>
  </si>
  <si>
    <t xml:space="preserve">                 Common Equity Tier 1 (CET1) capital:  instruments and reserves                                                                                       </t>
  </si>
  <si>
    <t xml:space="preserve">Capital instruments and the related share premium accounts </t>
  </si>
  <si>
    <t>(h)</t>
  </si>
  <si>
    <t xml:space="preserve">     of which: Instrument type 1</t>
  </si>
  <si>
    <t xml:space="preserve">     of which: Instrument type 2</t>
  </si>
  <si>
    <t xml:space="preserve">     of which: Instrument type 3</t>
  </si>
  <si>
    <t xml:space="preserve">Retained earnings </t>
  </si>
  <si>
    <t>Accumulated other comprehensive income (and other reserves)</t>
  </si>
  <si>
    <t>EU-3a</t>
  </si>
  <si>
    <t>Funds for general banking risk</t>
  </si>
  <si>
    <t xml:space="preserve">Amount of qualifying items referred to in Article 484 (3) and the related share premium accounts subject to phase out from CET1 </t>
  </si>
  <si>
    <t>Minority interests (amount allowed in consolidated CET1)</t>
  </si>
  <si>
    <t>EU-5a</t>
  </si>
  <si>
    <t xml:space="preserve">Independently reviewed interim profits net of any foreseeable charge or dividend </t>
  </si>
  <si>
    <t>Common Equity Tier 1 (CET1) capital before regulatory adjustments</t>
  </si>
  <si>
    <t xml:space="preserve">                  Common Equity Tier 1 (CET1) capital: regulatory adjustments </t>
  </si>
  <si>
    <t>Additional value adjustments (negative amount)</t>
  </si>
  <si>
    <t>Intangible assets (net of related tax liability) (negative amount)</t>
  </si>
  <si>
    <t>(a) minus (d)</t>
  </si>
  <si>
    <t>Deferred tax assets that rely on future profitability excluding those arising from temporary differences (net of related tax liability where the conditions in Article 38 (3) are met) (negative amount)</t>
  </si>
  <si>
    <t>Fair value reserves related to gains or losses on cash flow hedges of financial instruments that are not valued at fair value</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</si>
  <si>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</si>
  <si>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</si>
  <si>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</si>
  <si>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</si>
  <si>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</si>
  <si>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</si>
  <si>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</si>
  <si>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</si>
  <si>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EU-20a</t>
  </si>
  <si>
    <t>Exposure amount of the following items which qualify for a RW of 1250%, where the institution opts for the deduction alternative</t>
  </si>
  <si>
    <t>EU-20b</t>
  </si>
  <si>
    <t xml:space="preserve">     of which: qualifying holdings outside the financial sector (negative amount)</t>
  </si>
  <si>
    <t>EU-20c</t>
  </si>
  <si>
    <t xml:space="preserve">     of which: securitisation positions (negative amount)</t>
  </si>
  <si>
    <t>EU-20d</t>
  </si>
  <si>
    <t xml:space="preserve">     of which: free deliveries (negative amount)</t>
  </si>
  <si>
    <t>Deferred tax assets arising from temporary differences (amount above 10% threshold, net of related tax liability where the conditions in Article 38 (3) are met) (negative amount)</t>
  </si>
  <si>
    <t>Amount exceeding the 17,65% threshold (negative amount)</t>
  </si>
  <si>
    <t xml:space="preserve">     of which: direct, indirect and synthetic holdings by the institution of the CET1 instruments of financial sector entities where the institution has a significant investment in those entities</t>
  </si>
  <si>
    <t xml:space="preserve">     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</si>
  <si>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</si>
  <si>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</si>
  <si>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</si>
  <si>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</si>
  <si>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</si>
  <si>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27a</t>
  </si>
  <si>
    <t>Other regulatory adjusments</t>
  </si>
  <si>
    <t>Total regulatory adjustments to Common Equity Tier 1 (CET1)</t>
  </si>
  <si>
    <t xml:space="preserve">Common Equity Tier 1 (CET1) capital </t>
  </si>
  <si>
    <t xml:space="preserve">                  Additional Tier 1 (AT1) capital: instruments</t>
  </si>
  <si>
    <t>(i)</t>
  </si>
  <si>
    <t xml:space="preserve">     of which: classified as equity under applicable accounting standards</t>
  </si>
  <si>
    <t xml:space="preserve">     of which: classified as liabilities under applicable accounting standards</t>
  </si>
  <si>
    <t>Amount of qualifying items referred to in Article 484 (4) and the related share premium accounts subject to phase out from AT1</t>
  </si>
  <si>
    <t>EU-33a</t>
  </si>
  <si>
    <t>Amount of qualifying items referred to in Article 494a(1) subject to phase out from AT1</t>
  </si>
  <si>
    <t>EU-33b</t>
  </si>
  <si>
    <t>Amount of qualifying items referred to in Article 494b(1) subject to phase out from AT1</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</si>
  <si>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</si>
  <si>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</si>
  <si>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 xml:space="preserve"> Additional Tier 1 (AT1) capital before regulatory adjustments</t>
  </si>
  <si>
    <t xml:space="preserve">                   Additional Tier 1 (AT1) capital: regulatory adjustments</t>
  </si>
  <si>
    <t>Direct and indirect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</si>
  <si>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</si>
  <si>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</si>
  <si>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</si>
  <si>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Qualifying T2 deductions that exceed the T2 items of the institution (negative amount)</t>
  </si>
  <si>
    <t>42a</t>
  </si>
  <si>
    <t>Other regulatory adjustments to AT1 capital</t>
  </si>
  <si>
    <t>Total regulatory adjustments to Additional Tier 1 (AT1) capital</t>
  </si>
  <si>
    <t xml:space="preserve">Additional Tier 1 (AT1) capital </t>
  </si>
  <si>
    <t>Tier 1 capital (T1 = CET1 + AT1)</t>
  </si>
  <si>
    <t xml:space="preserve">                  Tier 2 (T2) capital: instruments</t>
  </si>
  <si>
    <t>Capital instruments and the related share premium accounts</t>
  </si>
  <si>
    <t>Amount of qualifying  items referred to in Article 484 (5) and the related share premium accounts subject to phase out from T2 as described in Article 486 (4) CRR</t>
  </si>
  <si>
    <t>EU-47a</t>
  </si>
  <si>
    <t>Amount of qualifying  items referred to in Article 494a (2) subject to phase out from T2</t>
  </si>
  <si>
    <t>EU-47b</t>
  </si>
  <si>
    <t>Amount of qualifying  items referred to in Article 494b (2) subject to phase out from T2</t>
  </si>
  <si>
    <t xml:space="preserve">Qualifying own funds instruments included in consolidated T2 capital (including minority interests and AT1 instruments not included in rows 5 or 34) issued by subsidiaries and held by third parties </t>
  </si>
  <si>
    <t xml:space="preserve">   of which: instruments issued by subsidiaries subject to phase out</t>
  </si>
  <si>
    <t>Credit risk adjustments</t>
  </si>
  <si>
    <t>Tier 2 (T2) capital before regulatory adjustments</t>
  </si>
  <si>
    <t xml:space="preserve">                  Tier 2 (T2) capital: regulatory adjustments </t>
  </si>
  <si>
    <t>Direct and indirect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</si>
  <si>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</si>
  <si>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and indirect holdings of the T2 instruments and subordinated loans of financial sector entities where the institution does not have a significant investment in those entities (amount above 10% threshold and net of eligible short positions) (negative amount)  </t>
  </si>
  <si>
    <t>54a</t>
  </si>
  <si>
    <t>Direct and indirect holdings by the institution of the T2 instruments and subordinated loans of financial sector entities where the institution has a significant investment in those entities (net of eligible short positions) (negative amount)</t>
  </si>
  <si>
    <r>
      <t>EU-56a</t>
    </r>
    <r>
      <rPr>
        <sz val="8"/>
        <rFont val="Calibri"/>
        <family val="2"/>
        <scheme val="minor"/>
      </rPr>
      <t> </t>
    </r>
  </si>
  <si>
    <t>Qualifying eligible liabilities deductions that exceed the eligible liabilities items of the institution (negative amount)</t>
  </si>
  <si>
    <t>56b</t>
  </si>
  <si>
    <t>Other regulatory adjusments to T2 capital</t>
  </si>
  <si>
    <t>Total regulatory adjustments to Tier 2 (T2) capital</t>
  </si>
  <si>
    <t xml:space="preserve">Tier 2 (T2) capital </t>
  </si>
  <si>
    <t>Total capital (TC = T1 + T2)</t>
  </si>
  <si>
    <t>Total risk exposure amount</t>
  </si>
  <si>
    <t xml:space="preserve">                  Capital ratios and requirements including buffers </t>
  </si>
  <si>
    <t>Common Equity Tier 1</t>
  </si>
  <si>
    <t>Tier 1</t>
  </si>
  <si>
    <t>Total capital</t>
  </si>
  <si>
    <t>Institution CET1 overall capital requirements</t>
  </si>
  <si>
    <t xml:space="preserve">of which: capital conservation buffer requirement </t>
  </si>
  <si>
    <t xml:space="preserve">of which: countercyclical capital buffer requirement </t>
  </si>
  <si>
    <t xml:space="preserve">of which: systemic risk buffer requirement </t>
  </si>
  <si>
    <t>EU-67a</t>
  </si>
  <si>
    <t>of which: Global Systemically Important Institution (G-SII) or Other Systemically Important Institution (O-SII) buffer requirement</t>
  </si>
  <si>
    <t>EU-67b</t>
  </si>
  <si>
    <t>of which: additional own funds requirements to address the risks other than the risk of excessive leverage</t>
  </si>
  <si>
    <t>Common Equity Tier 1 capital (as a percentage of risk exposure amount) available after meeting the minimum capital requirements</t>
  </si>
  <si>
    <t xml:space="preserve">                   Amounts below the thresholds for deduction (before risk weighting) </t>
  </si>
  <si>
    <t xml:space="preserve">Direct and indirect holdings of own funds and eligible liabilities of financial sector entities where the institution does not have a significant investment in those entities (amount below 10% threshold  and net of eligible short positions)   </t>
  </si>
  <si>
    <t xml:space="preserve">Direct and indirect holdings by the institution of the CET1 instruments of financial sector entities where the institution has a significant investment in those entities (amount below 17.65% thresholds and net of eligible short positions) </t>
  </si>
  <si>
    <t>Deferred tax assets arising from temporary differences (amount below 17.65%  threshold, net of related tax liability where the conditions in Article 38 (3) are met)</t>
  </si>
  <si>
    <t xml:space="preserve">                   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</si>
  <si>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</si>
  <si>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</si>
  <si>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</si>
  <si>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</si>
  <si>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 xml:space="preserve">                  Capital instruments subject to phase-out arrangements (only applicable between 1 Jan 2014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</si>
  <si>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</si>
  <si>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</si>
  <si>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</si>
  <si>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</si>
  <si>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</si>
  <si>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</si>
  <si>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Balance sheet as in published financial statements and under regulatory scope of consolidation</t>
  </si>
  <si>
    <t>Reference</t>
  </si>
  <si>
    <t>Assets - Breakdown by asset clases according to the balance sheet in the published financial statements</t>
  </si>
  <si>
    <t>Cash balances and demand deposits with central banks</t>
  </si>
  <si>
    <t xml:space="preserve">Due from credit institutions and central banks </t>
  </si>
  <si>
    <t xml:space="preserve">Loans, advances and other receivables at amortised cost </t>
  </si>
  <si>
    <t>Bonds at fair value</t>
  </si>
  <si>
    <t>Shares, etc.</t>
  </si>
  <si>
    <t>Investments in associates</t>
  </si>
  <si>
    <t>Assets linked to pooled schemes</t>
  </si>
  <si>
    <t>Intangible assets</t>
  </si>
  <si>
    <t>E</t>
  </si>
  <si>
    <t>Land and buildings</t>
  </si>
  <si>
    <t xml:space="preserve">Other property, plant and equipment </t>
  </si>
  <si>
    <t>Deferred tax assets</t>
  </si>
  <si>
    <t>F</t>
  </si>
  <si>
    <t>Temporary assets</t>
  </si>
  <si>
    <t xml:space="preserve">Other assets </t>
  </si>
  <si>
    <t>Prepayments and deferred income</t>
  </si>
  <si>
    <t>Total assets</t>
  </si>
  <si>
    <r>
      <t xml:space="preserve">Liabilities - </t>
    </r>
    <r>
      <rPr>
        <b/>
        <sz val="11"/>
        <color theme="1"/>
        <rFont val="Calibri"/>
        <family val="2"/>
        <scheme val="minor"/>
      </rPr>
      <t>Breakdown by liability clases according to the balance sheet in the published financial statements</t>
    </r>
  </si>
  <si>
    <t>Due to credit institutions and central banks</t>
  </si>
  <si>
    <t xml:space="preserve">Deposits and other payables </t>
  </si>
  <si>
    <t xml:space="preserve">Deposits in pooled schemes </t>
  </si>
  <si>
    <t>Issued bonds at amortised cost</t>
  </si>
  <si>
    <t>Current tax liabilities</t>
  </si>
  <si>
    <t xml:space="preserve">Other liabilities </t>
  </si>
  <si>
    <t>Provisions</t>
  </si>
  <si>
    <t>Subordinated debt</t>
  </si>
  <si>
    <t xml:space="preserve">Total liabilities </t>
  </si>
  <si>
    <t>Shareholders' Equity</t>
  </si>
  <si>
    <t>Of which share capital</t>
  </si>
  <si>
    <t>A</t>
  </si>
  <si>
    <t>Of which Accumulated other comprehensive income (and other reserves)</t>
  </si>
  <si>
    <t>C</t>
  </si>
  <si>
    <t xml:space="preserve">Of which retained earnings </t>
  </si>
  <si>
    <t>B</t>
  </si>
  <si>
    <t>Holders af Additional Tier 1 instruments</t>
  </si>
  <si>
    <t>G</t>
  </si>
  <si>
    <t>Minority interests</t>
  </si>
  <si>
    <t>D</t>
  </si>
  <si>
    <t>Total liabilites and shareholders' equity</t>
  </si>
  <si>
    <t>Issuer</t>
  </si>
  <si>
    <t>Unique identifier (eg CUSIP, ISIN or Bloomberg identifier for private placement</t>
  </si>
  <si>
    <t xml:space="preserve">2a </t>
  </si>
  <si>
    <t>Public or private placement</t>
  </si>
  <si>
    <t>Governing law(s) of the instrument</t>
  </si>
  <si>
    <t>3a</t>
  </si>
  <si>
    <t>Contractual recognition of write down and conversion powers of resolution authorities</t>
  </si>
  <si>
    <t>Regulatory treatment</t>
  </si>
  <si>
    <t>Current treatment taking into account, where applicable, transitional CRR rules</t>
  </si>
  <si>
    <t>Post-transitional CRR rules</t>
  </si>
  <si>
    <t>Eligible at solo/(sub-)consolidated/solo &amp;
(sub-)consolidated</t>
  </si>
  <si>
    <t>Instrument type (types to be specified by each jurisdiction)</t>
  </si>
  <si>
    <t>Amount recognised in regulatory capital or eligible liabilities  (Currency in million, as of most recent reporting date)</t>
  </si>
  <si>
    <t>Nominal amount of instrument</t>
  </si>
  <si>
    <t>EU-9a</t>
  </si>
  <si>
    <t>Issue price</t>
  </si>
  <si>
    <t>EU-9b</t>
  </si>
  <si>
    <t>Redemption price</t>
  </si>
  <si>
    <t>Accounting classification</t>
  </si>
  <si>
    <t>Original date of issuance</t>
  </si>
  <si>
    <t>Perpetual or dated</t>
  </si>
  <si>
    <t>Original maturity date</t>
  </si>
  <si>
    <t>Issuer call subject to prior supervisory approval</t>
  </si>
  <si>
    <t>Optional call date, contingent call dates, and redemption amount</t>
  </si>
  <si>
    <t>Subsequent call dates, if applicable</t>
  </si>
  <si>
    <t>Fixed or floating dividend/coupon</t>
  </si>
  <si>
    <t>Coupon rate and any related index</t>
  </si>
  <si>
    <t>Existence of a dividend stopper</t>
  </si>
  <si>
    <t>Fully discretionary, partially discretionary or mandatory (in terms of timing</t>
  </si>
  <si>
    <t>Fully discretionary, partially discretionary or mandatory (in terms of amount)</t>
  </si>
  <si>
    <t>Existence of step up or other incentive to redeem</t>
  </si>
  <si>
    <t>Noncumulative or cumulative</t>
  </si>
  <si>
    <t>Convertible or non-convertible</t>
  </si>
  <si>
    <t>If convertible, conversion trigger (s)</t>
  </si>
  <si>
    <t>If convertible, fully or partially</t>
  </si>
  <si>
    <t>If convertible, conversion rate</t>
  </si>
  <si>
    <t>If convertible, mandatory or optional conversion</t>
  </si>
  <si>
    <t>If convertible, specify instrument type convertible into</t>
  </si>
  <si>
    <t>If convertible, specify issuer of instrument it converts into</t>
  </si>
  <si>
    <t>Write-down features</t>
  </si>
  <si>
    <t>If write-down, write-down trigger (s)</t>
  </si>
  <si>
    <t>If write-down, full or partial</t>
  </si>
  <si>
    <t>If write-down, permanent or temporary</t>
  </si>
  <si>
    <t>If temporary write-down, description of write-up mechanism</t>
  </si>
  <si>
    <t>34a</t>
  </si>
  <si>
    <t>Type of subordination (only for eligible liabilities)</t>
  </si>
  <si>
    <t>EU-34b</t>
  </si>
  <si>
    <t>Ranking of the instrument in normal insolvency proceedings</t>
  </si>
  <si>
    <t>Position in subordination hierarchy in liquidation (specify instrument type immediately senior to instrument)</t>
  </si>
  <si>
    <t>Non-compliant transitioned features</t>
  </si>
  <si>
    <t>If yes, specify non-compliant features</t>
  </si>
  <si>
    <t>37a</t>
  </si>
  <si>
    <t>Link to the full term and conditions of the instrument (signposting)</t>
  </si>
  <si>
    <t>General credit exposures</t>
  </si>
  <si>
    <t>Relevant credit exposures – Market risk</t>
  </si>
  <si>
    <t>Securitisation exposures  Exposure value for non-trading book</t>
  </si>
  <si>
    <t>Total exposure value</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</si>
  <si>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</si>
  <si>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</si>
  <si>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</si>
  <si>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</si>
  <si>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</si>
  <si>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</si>
  <si>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</si>
  <si>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</si>
  <si>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</si>
  <si>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</si>
  <si>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</si>
  <si>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Breakdown by country:</t>
  </si>
  <si>
    <t>DK DENMARK</t>
  </si>
  <si>
    <t>DE GERMANY</t>
  </si>
  <si>
    <t>Institution specific countercyclical capital buffer requirement</t>
  </si>
  <si>
    <t>Applicable amount</t>
  </si>
  <si>
    <t>Total assets as per published financial statements</t>
  </si>
  <si>
    <t>Adjustment for entities which are consolidated for accounting purposes but are outside the scope of prudential consolidation</t>
  </si>
  <si>
    <t>(Adjustment for securitised exposures that meet the operational requirements for the recognition of risk transference)</t>
  </si>
  <si>
    <t>(Adjustment for temporary exemption of exposures to central banks (if applicable))</t>
  </si>
  <si>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</si>
  <si>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</si>
  <si>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</si>
  <si>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t>Adjustments for derivative financial instruments</t>
  </si>
  <si>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</si>
  <si>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</si>
  <si>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</si>
  <si>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EU-11a</t>
  </si>
  <si>
    <t>(Adjustment for exposures excluded from the total exposure measure in accordance with point (c ) of Article 429a(1) CRR)</t>
  </si>
  <si>
    <t>EU-11b</t>
  </si>
  <si>
    <t>(Adjustment for exposures excluded from the total exposure measure in accordance with point (j) of Article 429a(1) CRR)</t>
  </si>
  <si>
    <t>Other adjustments</t>
  </si>
  <si>
    <t>CRR leverage ratio exposures</t>
  </si>
  <si>
    <t xml:space="preserve">                  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</si>
  <si>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</si>
  <si>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</si>
  <si>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</si>
  <si>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r>
      <rPr>
        <strike/>
        <sz val="11"/>
        <rFont val="Calibri"/>
        <family val="2"/>
        <scheme val="minor"/>
      </rPr>
      <t>(</t>
    </r>
    <r>
      <rPr>
        <sz val="11"/>
        <rFont val="Calibri"/>
        <family val="2"/>
        <scheme val="minor"/>
      </rPr>
      <t>Adjustment for securities received under securities financing transactions that are recognised as an asset</t>
    </r>
    <r>
      <rPr>
        <strike/>
        <sz val="11"/>
        <rFont val="Calibri"/>
        <family val="2"/>
        <scheme val="minor"/>
      </rPr>
      <t>)</t>
    </r>
  </si>
  <si>
    <t>(General credit risk adjustments to on-balance sheet items)</t>
  </si>
  <si>
    <t>(Asset amounts deducted in determining Tier 1 capital)</t>
  </si>
  <si>
    <t xml:space="preserve">Total on-balance sheet exposures (excluding derivatives and SFTs) </t>
  </si>
  <si>
    <t xml:space="preserve">                   Derivative exposures</t>
  </si>
  <si>
    <t>Replacement cost associated with SA-CCR derivatives transactions (ie net of eligible cash variation margin)</t>
  </si>
  <si>
    <t>EU-8a</t>
  </si>
  <si>
    <t>Derogation for derivatives: replacement costs contribution under the simplified standardised approach</t>
  </si>
  <si>
    <t xml:space="preserve">Add-on amounts for potential future exposure associated with  SA-CCR derivatives transactions </t>
  </si>
  <si>
    <t>Derogation for derivatives: Potential future exposure contribution under the simplified standardised approach</t>
  </si>
  <si>
    <t>Exposure determined under Original Exposure Method</t>
  </si>
  <si>
    <t>(Exempted CCP leg of client-cleared trade exposures) (SA-CCR)</t>
  </si>
  <si>
    <t>EU-10a</t>
  </si>
  <si>
    <t>(Exempted CCP leg of client-cleared trade exposures) (simplified standardised approach)</t>
  </si>
  <si>
    <t>EU-10b</t>
  </si>
  <si>
    <t>(Exempted CCP leg of client-cleared trade exposures) (original Exposure Method)</t>
  </si>
  <si>
    <t>Adjusted effective notional amount of written credit derivatives</t>
  </si>
  <si>
    <t>(Adjusted effective notional offsets and add-on deductions for written credit derivatives)</t>
  </si>
  <si>
    <t xml:space="preserve">Total derivatives exposures </t>
  </si>
  <si>
    <t xml:space="preserve">                   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</si>
  <si>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</si>
  <si>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</si>
  <si>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</si>
  <si>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EU-16a</t>
  </si>
  <si>
    <t xml:space="preserve">Derogation for SFTs: Counterparty credit risk exposure in accordance with Articles 429e(5) and 222 CRR </t>
  </si>
  <si>
    <t>Agent transaction exposures</t>
  </si>
  <si>
    <t>EU-17a</t>
  </si>
  <si>
    <t>(Exempted CCP leg of client-cleared SFT exposure)</t>
  </si>
  <si>
    <t>Total securities financing transaction exposures</t>
  </si>
  <si>
    <t xml:space="preserve">                   Other off-balance sheet exposures </t>
  </si>
  <si>
    <t>Off-balance sheet exposures at gross notional amount</t>
  </si>
  <si>
    <t>(Adjustments for conversion to credit equivalent amounts)</t>
  </si>
  <si>
    <t>(General provisions deducted in determining Tier 1 capital and specific provisions associated with off-balance sheet exposures)</t>
  </si>
  <si>
    <t>Off-balance sheet exposures</t>
  </si>
  <si>
    <t xml:space="preserve">                   Excluded exposures </t>
  </si>
  <si>
    <t>EU-22a</t>
  </si>
  <si>
    <t>(Exposures excluded from the leverage ratio total exposure measure in accordance with point (c ) of Article 429a(1) CRR)</t>
  </si>
  <si>
    <t>EU-22b</t>
  </si>
  <si>
    <t>(Exposures exempted in accordance with point (j) of Article 429a (1) CRR (on and off balance sheet))</t>
  </si>
  <si>
    <t>EU-22c</t>
  </si>
  <si>
    <t>(Excluded exposures of public development banks (or units) - Public sector investments)</t>
  </si>
  <si>
    <t>EU-22d</t>
  </si>
  <si>
    <t>(Excluded exposures of public development banks (or units) - Promotional loans</t>
  </si>
  <si>
    <t>EU-22e</t>
  </si>
  <si>
    <t>( Excluded passing-through promotional loan exposures by non-public development banks (or units)</t>
  </si>
  <si>
    <t>EU-22f</t>
  </si>
  <si>
    <t>(Excluded guaranteed parts of exposures arising from export credits )</t>
  </si>
  <si>
    <t>EU-22g</t>
  </si>
  <si>
    <t>(Excluded excess collateral deposited at triparty agents )</t>
  </si>
  <si>
    <t>EU-22h</t>
  </si>
  <si>
    <t>(Excluded CSD related services of CSD/institutions in accordance with point (o) of Article 429a(1) CRR)</t>
  </si>
  <si>
    <t>EU-22i</t>
  </si>
  <si>
    <t>(Excluded CSD related services of designated institutions in accordance with point (p) of Article 429a(1) CRR)</t>
  </si>
  <si>
    <t>EU-22j</t>
  </si>
  <si>
    <t>(Reduction of the exposure value of pre-financing or intermediate loans )</t>
  </si>
  <si>
    <t>EU-22k</t>
  </si>
  <si>
    <r>
      <t xml:space="preserve">Total </t>
    </r>
    <r>
      <rPr>
        <b/>
        <sz val="11"/>
        <color theme="1"/>
        <rFont val="Calibri"/>
        <family val="2"/>
        <scheme val="minor"/>
      </rPr>
      <t>exempted</t>
    </r>
    <r>
      <rPr>
        <b/>
        <sz val="11"/>
        <rFont val="Calibri"/>
        <family val="2"/>
        <scheme val="minor"/>
      </rPr>
      <t xml:space="preserve"> exposures</t>
    </r>
  </si>
  <si>
    <t xml:space="preserve">                   Capital and total exposure measure</t>
  </si>
  <si>
    <t>Tier 1 capital</t>
  </si>
  <si>
    <t xml:space="preserve">                   Leverage ratio</t>
  </si>
  <si>
    <t>EU-25</t>
  </si>
  <si>
    <t>Leverage ratio (excluding the impact of the exemption of public sector investments and promotional loans) (%)</t>
  </si>
  <si>
    <t>25a</t>
  </si>
  <si>
    <t>Regulatory minimum leverage ratio requirement (%)</t>
  </si>
  <si>
    <t>EU-26a</t>
  </si>
  <si>
    <t>EU-26b</t>
  </si>
  <si>
    <t>EU-27a</t>
  </si>
  <si>
    <t>Overall leverage ratio requirement (%)</t>
  </si>
  <si>
    <t xml:space="preserve">                   Choice on transitional arrangements and relevant exposures</t>
  </si>
  <si>
    <t>EU-27b</t>
  </si>
  <si>
    <t>Choice on transitional arrangements for the definition of the capital measure</t>
  </si>
  <si>
    <t xml:space="preserve">                   Disclosure of mean values</t>
  </si>
  <si>
    <t>Mean value of gross SFT assets, after adjustment for sale accounting transactions and netted of amounts of associated cash payables and cash receivables</t>
  </si>
  <si>
    <t>Quarter-end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</si>
  <si>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</si>
  <si>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30a</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</si>
  <si>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</si>
  <si>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</si>
  <si>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</si>
  <si>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EU-1</t>
  </si>
  <si>
    <t>Total on-balance sheet exposures (excluding derivatives, SFTs, and exempted exposures), of which:</t>
  </si>
  <si>
    <t>EU-2</t>
  </si>
  <si>
    <t>Trading book exposures</t>
  </si>
  <si>
    <t>EU-3</t>
  </si>
  <si>
    <t>Banking book exposures, of which:</t>
  </si>
  <si>
    <t>EU-4</t>
  </si>
  <si>
    <t>Covered bonds</t>
  </si>
  <si>
    <t>EU-5</t>
  </si>
  <si>
    <t>Exposures treated as sovereigns</t>
  </si>
  <si>
    <t>EU-6</t>
  </si>
  <si>
    <r>
      <t xml:space="preserve">Exposures to regional governments, MDB, international organisations and PSE </t>
    </r>
    <r>
      <rPr>
        <b/>
        <sz val="11"/>
        <color rgb="FF000000"/>
        <rFont val="Calibri"/>
        <family val="2"/>
        <scheme val="minor"/>
      </rPr>
      <t xml:space="preserve">not </t>
    </r>
    <r>
      <rPr>
        <sz val="11"/>
        <color rgb="FF000000"/>
        <rFont val="Calibri"/>
        <family val="2"/>
        <scheme val="minor"/>
      </rPr>
      <t>treated as sovereigns</t>
    </r>
  </si>
  <si>
    <t>EU-7</t>
  </si>
  <si>
    <t>Institutions</t>
  </si>
  <si>
    <t>EU-8</t>
  </si>
  <si>
    <t>Secured by mortgages of immovable properties</t>
  </si>
  <si>
    <t>EU-9</t>
  </si>
  <si>
    <t>Retail exposures</t>
  </si>
  <si>
    <t>EU-10</t>
  </si>
  <si>
    <t>Corporates</t>
  </si>
  <si>
    <t>EU-11</t>
  </si>
  <si>
    <t>Exposures in default</t>
  </si>
  <si>
    <t>EU-12</t>
  </si>
  <si>
    <t>Other exposures (eg equity, securitisations, and other non-credit obligation assets)</t>
  </si>
  <si>
    <t>Total unweighted value (average)</t>
  </si>
  <si>
    <t>Total weighted value (average)</t>
  </si>
  <si>
    <t>EU 1a</t>
  </si>
  <si>
    <t>Quarter ending on (DD Month YYY)</t>
  </si>
  <si>
    <t>EU 1b</t>
  </si>
  <si>
    <t>Number of data points used in the calculation of averages</t>
  </si>
  <si>
    <t xml:space="preserve">                    HIGH-QUALITY LIQUID ASSETS</t>
  </si>
  <si>
    <t>Total high-quality liquid assets (HQLA), after application of haircuts in line with Article 9 of regulation (EU) 2015/61</t>
  </si>
  <si>
    <t xml:space="preserve">                    CASH - OUTFLOWS</t>
  </si>
  <si>
    <t>Retail deposits and deposits from small business customers, of which:</t>
  </si>
  <si>
    <t xml:space="preserve">     Stable deposits</t>
  </si>
  <si>
    <t xml:space="preserve">     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</si>
  <si>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</si>
  <si>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</si>
  <si>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</si>
  <si>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</si>
  <si>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</si>
  <si>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</si>
  <si>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</si>
  <si>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</si>
  <si>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</si>
  <si>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</si>
  <si>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</si>
  <si>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</si>
  <si>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 xml:space="preserve">                    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</si>
  <si>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</si>
  <si>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</si>
  <si>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</si>
  <si>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</si>
  <si>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</si>
  <si>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</si>
  <si>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</si>
  <si>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</si>
  <si>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Fully exempt inflows</t>
  </si>
  <si>
    <t>Inflows subject to 90% cap</t>
  </si>
  <si>
    <t>Inflows subject to 75% cap</t>
  </si>
  <si>
    <t xml:space="preserve">                    TOTAL ADJUSTED VALUE </t>
  </si>
  <si>
    <t>LIQUIDITY BUFFER</t>
  </si>
  <si>
    <t>TOTAL NET CASH OUTFLOWS</t>
  </si>
  <si>
    <t>in accordance with Article 451a(2) CRR</t>
  </si>
  <si>
    <t>Row number</t>
  </si>
  <si>
    <t>Qualitative information - Free format</t>
  </si>
  <si>
    <t>(a)</t>
  </si>
  <si>
    <t>Explanations on the main drivers of LCR results and the evolution of the contribution of inputs to the LCR’s calculation over time</t>
  </si>
  <si>
    <t>(b)</t>
  </si>
  <si>
    <t>Explanations on the changes in the LCR over time</t>
  </si>
  <si>
    <t>(c)</t>
  </si>
  <si>
    <t>Explanations on the actual concentration of funding sources</t>
  </si>
  <si>
    <t>(d)</t>
  </si>
  <si>
    <t>High-level description of the composition of the institution`s liquidity buffer.</t>
  </si>
  <si>
    <t>(e)</t>
  </si>
  <si>
    <t>Derivative exposures and potential collateral calls</t>
  </si>
  <si>
    <t>(f)</t>
  </si>
  <si>
    <t>Currency mismatch in the LCR</t>
  </si>
  <si>
    <t>(g)</t>
  </si>
  <si>
    <t>Other items in the LCR calculation that are not captured in the LCR disclosure template but that the institution considers relevant for its liquidity profile</t>
  </si>
  <si>
    <t>In accordance with Article 451a(3) CRR</t>
  </si>
  <si>
    <t>Unweighted value by residual maturity</t>
  </si>
  <si>
    <t>Weighted value</t>
  </si>
  <si>
    <t>No maturity</t>
  </si>
  <si>
    <t>&lt; 6 months</t>
  </si>
  <si>
    <t>6 months to &lt; 1yr</t>
  </si>
  <si>
    <t>≥ 1yr</t>
  </si>
  <si>
    <t>Available stable funding (ASF) Items</t>
  </si>
  <si>
    <t>Capital items and instruments</t>
  </si>
  <si>
    <t>Own funds</t>
  </si>
  <si>
    <t>Other capital instruments</t>
  </si>
  <si>
    <t>Retail deposits</t>
  </si>
  <si>
    <t>Stable deposits</t>
  </si>
  <si>
    <t>Less stable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</si>
  <si>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</si>
  <si>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</si>
  <si>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</si>
  <si>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</si>
  <si>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</si>
  <si>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</si>
  <si>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</si>
  <si>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</si>
  <si>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Required stable funding (RSF) Items</t>
  </si>
  <si>
    <t>Total high-quality liquid assets (HQLA)</t>
  </si>
  <si>
    <t>EU-15a</t>
  </si>
  <si>
    <t>Assets encumbered for a residual maturity of one year or more in a cover pool</t>
  </si>
  <si>
    <t>Deposits held at other financial institutions for operational purposes</t>
  </si>
  <si>
    <t>Performing loans and securities:</t>
  </si>
  <si>
    <t>Performing securities financing transactions with financial customerscollateralised by Level 1 HQLA subject to 0% haircut</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</si>
  <si>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</si>
  <si>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</si>
  <si>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</si>
  <si>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</si>
  <si>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</si>
  <si>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</si>
  <si>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</si>
  <si>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</si>
  <si>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</si>
  <si>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t>NSFR derivative assets </t>
  </si>
  <si>
    <t xml:space="preserve">NSFR derivative liabilities before deduction of variation margin posted </t>
  </si>
  <si>
    <t>All other assets not included in the above categories</t>
  </si>
  <si>
    <t>Off-balance sheet items</t>
  </si>
  <si>
    <t>Total RSF</t>
  </si>
  <si>
    <t>Net Stable Funding Ratio (%)</t>
  </si>
  <si>
    <t>Gross carrying amount/nominal amount</t>
  </si>
  <si>
    <t>Accumulated impairment, accumulated negative changes in fair value due to credit risk and provisions</t>
  </si>
  <si>
    <t>Accumulated  partial write-off</t>
  </si>
  <si>
    <t>Collaterals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</si>
  <si>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</si>
  <si>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</si>
  <si>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</si>
  <si>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</si>
  <si>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</si>
  <si>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</si>
  <si>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</si>
  <si>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</si>
  <si>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</si>
  <si>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005</t>
  </si>
  <si>
    <t>Cash balances at central banks and other demand deposits</t>
  </si>
  <si>
    <t>010</t>
  </si>
  <si>
    <t>Loans and advances</t>
  </si>
  <si>
    <t>020</t>
  </si>
  <si>
    <t>Central banks</t>
  </si>
  <si>
    <t>030</t>
  </si>
  <si>
    <t>General governments</t>
  </si>
  <si>
    <t>040</t>
  </si>
  <si>
    <t>Credit institutions</t>
  </si>
  <si>
    <t>050</t>
  </si>
  <si>
    <t>Other financial corporations</t>
  </si>
  <si>
    <t>060</t>
  </si>
  <si>
    <t>Non-financial corporations</t>
  </si>
  <si>
    <t>070</t>
  </si>
  <si>
    <t>Of which: SMEs</t>
  </si>
  <si>
    <t>080</t>
  </si>
  <si>
    <t>Households</t>
  </si>
  <si>
    <t>090</t>
  </si>
  <si>
    <t>Debt Securities</t>
  </si>
  <si>
    <t>100</t>
  </si>
  <si>
    <t>110</t>
  </si>
  <si>
    <t>120</t>
  </si>
  <si>
    <t>130</t>
  </si>
  <si>
    <t>140</t>
  </si>
  <si>
    <t>150</t>
  </si>
  <si>
    <t>160</t>
  </si>
  <si>
    <t>170</t>
  </si>
  <si>
    <t>180</t>
  </si>
  <si>
    <t>190</t>
  </si>
  <si>
    <t>200</t>
  </si>
  <si>
    <t>210</t>
  </si>
  <si>
    <t>220</t>
  </si>
  <si>
    <t>Net exposure value</t>
  </si>
  <si>
    <t>On demand</t>
  </si>
  <si>
    <t>&lt;= 1 year</t>
  </si>
  <si>
    <t>&gt; 1 year &lt;= 5 years</t>
  </si>
  <si>
    <t>&gt; 5 years</t>
  </si>
  <si>
    <t>No stated maturity</t>
  </si>
  <si>
    <t>Debt securities</t>
  </si>
  <si>
    <t xml:space="preserve">Gross carrying amount               </t>
  </si>
  <si>
    <t>Initial stock of non-performing loans and advances</t>
  </si>
  <si>
    <t>Inflows to non-performing portfolios</t>
  </si>
  <si>
    <t>Outflows from non-performing portfolios</t>
  </si>
  <si>
    <t xml:space="preserve"> Outflows due to write-offs</t>
  </si>
  <si>
    <t xml:space="preserve"> Outflow due to other situations</t>
  </si>
  <si>
    <t>Final stock of non-performing loans and advances</t>
  </si>
  <si>
    <t>Gross carrying amount</t>
  </si>
  <si>
    <t>Related net cumulated recoveries</t>
  </si>
  <si>
    <t>Inflows to non performing portfolios</t>
  </si>
  <si>
    <t xml:space="preserve"> Outflow to performing portfolio</t>
  </si>
  <si>
    <t xml:space="preserve"> Outflow due to loan repayment, partial or total</t>
  </si>
  <si>
    <t xml:space="preserve"> Outflow due to collateral liquidations</t>
  </si>
  <si>
    <t xml:space="preserve"> Outflow due to taking possession of collateral</t>
  </si>
  <si>
    <t xml:space="preserve"> Outflow due to sale of instruments</t>
  </si>
  <si>
    <t xml:space="preserve"> Outflow due to risk transfers</t>
  </si>
  <si>
    <t xml:space="preserve"> Outflow due to Other Situations</t>
  </si>
  <si>
    <t xml:space="preserve"> Outflow due to reclassification as held for sale</t>
  </si>
  <si>
    <t>Gross carrying amount/ Nominal amount of exposures with forbearance measures</t>
  </si>
  <si>
    <t>Collaterals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</si>
  <si>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</si>
  <si>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</si>
  <si>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</si>
  <si>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</si>
  <si>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</si>
  <si>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</si>
  <si>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</si>
  <si>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 xml:space="preserve">     Central banks</t>
  </si>
  <si>
    <t xml:space="preserve">     General governments</t>
  </si>
  <si>
    <t xml:space="preserve">     Credit institutions</t>
  </si>
  <si>
    <t xml:space="preserve">     Other financial corporations</t>
  </si>
  <si>
    <t xml:space="preserve">     Non-financial corporations</t>
  </si>
  <si>
    <t xml:space="preserve">     Households</t>
  </si>
  <si>
    <t>Loan commitments given</t>
  </si>
  <si>
    <t>Gross carrying amount of forborne exposures</t>
  </si>
  <si>
    <t>Loans and advances that have been forborne more than twice</t>
  </si>
  <si>
    <t>Non-performing forborne loans and advances that failed to meet the non-performing exit criteria</t>
  </si>
  <si>
    <t>Gross carrying amount / Nominal amount</t>
  </si>
  <si>
    <t>Not past due or Past due &lt;= 30 days</t>
  </si>
  <si>
    <t>Past due &gt; 30 days &lt;= 90 days</t>
  </si>
  <si>
    <t>Unlikely to pay that are not past-due or past-due &lt;= 90 days</t>
  </si>
  <si>
    <t>Past due &gt; 90 days &lt;= 180 days</t>
  </si>
  <si>
    <t>Past due &gt; 180 days &lt;= 1 year</t>
  </si>
  <si>
    <t>Past due &gt; 1 year &lt;= 2 years</t>
  </si>
  <si>
    <t>Past due &gt; 2 year &lt;= 5 years</t>
  </si>
  <si>
    <t>Past due &gt; 5 year &lt;= 7 years</t>
  </si>
  <si>
    <t>Past due &gt; 7 years</t>
  </si>
  <si>
    <t>Of which SMEs</t>
  </si>
  <si>
    <t>Off-balance-sheet exposures</t>
  </si>
  <si>
    <t>Gross carrying/nominal amount</t>
  </si>
  <si>
    <t>Accumulated impairment</t>
  </si>
  <si>
    <t>Accumulated negative changes in fair value due to credit risk on non-performing exposures</t>
  </si>
  <si>
    <t xml:space="preserve">Of which non-performing </t>
  </si>
  <si>
    <t>Of which loans and advances subject to impairment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</si>
  <si>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</si>
  <si>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</si>
  <si>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</si>
  <si>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</si>
  <si>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</si>
  <si>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</si>
  <si>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</si>
  <si>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</si>
  <si>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</si>
  <si>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</si>
  <si>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Real estate activities</t>
  </si>
  <si>
    <t>Financial and insurance actvities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</si>
  <si>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</si>
  <si>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</si>
  <si>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</si>
  <si>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</si>
  <si>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</si>
  <si>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</si>
  <si>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</si>
  <si>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 xml:space="preserve">  Loans and advances</t>
  </si>
  <si>
    <t xml:space="preserve">   Of which: secured</t>
  </si>
  <si>
    <t xml:space="preserve">      Of which: secured with Immovable property</t>
  </si>
  <si>
    <t xml:space="preserve">         Of which: instruments</t>
  </si>
  <si>
    <t xml:space="preserve">         with LTV higher than</t>
  </si>
  <si>
    <t xml:space="preserve">         60% and lower or equal to 80%</t>
  </si>
  <si>
    <t xml:space="preserve">       Of which: instruments</t>
  </si>
  <si>
    <t xml:space="preserve">          with LTV higher than 80%</t>
  </si>
  <si>
    <t xml:space="preserve">          and lower or equal to 100%</t>
  </si>
  <si>
    <t xml:space="preserve">          Of which: instruments</t>
  </si>
  <si>
    <t xml:space="preserve">          with LTV higher than 100%</t>
  </si>
  <si>
    <t>Accumulated impairment for secured assets</t>
  </si>
  <si>
    <t>Collateral</t>
  </si>
  <si>
    <t>Of which value capped at the value of exposure</t>
  </si>
  <si>
    <t>Of which: Immovable property</t>
  </si>
  <si>
    <t>Of which value above the cap</t>
  </si>
  <si>
    <t>Financial guarantees received</t>
  </si>
  <si>
    <t>Accumulated partial write-off</t>
  </si>
  <si>
    <t xml:space="preserve">Unsecured carrying amount </t>
  </si>
  <si>
    <t>Secured carrying amount</t>
  </si>
  <si>
    <t xml:space="preserve">Of which secured by collateral </t>
  </si>
  <si>
    <t>Of which secured by financial guarantees</t>
  </si>
  <si>
    <t>Of which secured by credit derivatives</t>
  </si>
  <si>
    <t xml:space="preserve">Debt securities </t>
  </si>
  <si>
    <t>Of which non-performing exposures</t>
  </si>
  <si>
    <t xml:space="preserve"> Exposure classes</t>
  </si>
  <si>
    <t>Exposures before CCF and before CRM</t>
  </si>
  <si>
    <t>Exposures post CCF and post CRM</t>
  </si>
  <si>
    <t>RWAs and RWAs density</t>
  </si>
  <si>
    <t>On-balance-sheet exposures</t>
  </si>
  <si>
    <t>RWEA</t>
  </si>
  <si>
    <t xml:space="preserve">RWEA density (%) </t>
  </si>
  <si>
    <t>Central governments or central banks</t>
  </si>
  <si>
    <t>Regional government or local authorities</t>
  </si>
  <si>
    <t>Public sector entities</t>
  </si>
  <si>
    <t>Multilateral development banks</t>
  </si>
  <si>
    <t>International organisations</t>
  </si>
  <si>
    <t>Retail</t>
  </si>
  <si>
    <t>Secured by mortgages on immovable property</t>
  </si>
  <si>
    <t>Exposures associated with particularly high risk</t>
  </si>
  <si>
    <t>Institutions and corporates with a short-term credit assessment</t>
  </si>
  <si>
    <t>Collective investment undertakings</t>
  </si>
  <si>
    <t>Other items</t>
  </si>
  <si>
    <t>Risk weight</t>
  </si>
  <si>
    <t>Of which unrated</t>
  </si>
  <si>
    <t>Others</t>
  </si>
  <si>
    <t>Unit or shares in collective investment undertakings</t>
  </si>
  <si>
    <t>Replacement cost (RC)</t>
  </si>
  <si>
    <t>Potential future exposure  (PFE)</t>
  </si>
  <si>
    <t>EEPE</t>
  </si>
  <si>
    <r>
      <t>Alpha used for computing regulatory</t>
    </r>
    <r>
      <rPr>
        <b/>
        <sz val="11"/>
        <color theme="0"/>
        <rFont val="Arial"/>
        <family val="2"/>
      </rPr>
      <t xml:space="preserve"> exposure value</t>
    </r>
  </si>
  <si>
    <t>Exposure value pre-CRM</t>
  </si>
  <si>
    <t>Exposure value post-CRM</t>
  </si>
  <si>
    <t>Exposure value</t>
  </si>
  <si>
    <t>EU1</t>
  </si>
  <si>
    <t>EU - Original Exposure Method (for derivatives)</t>
  </si>
  <si>
    <t>EU2</t>
  </si>
  <si>
    <t>EU - Simplified SA-CCR (for derivatives)</t>
  </si>
  <si>
    <t>SA-CCR (for derivatives)</t>
  </si>
  <si>
    <t>IMM (for derivatives and SFTs)</t>
  </si>
  <si>
    <t>2a</t>
  </si>
  <si>
    <t>Of which securities financing transactions netting sets</t>
  </si>
  <si>
    <t>2b</t>
  </si>
  <si>
    <t>Of which derivatives and long settlement transactions netting sets</t>
  </si>
  <si>
    <t>2c</t>
  </si>
  <si>
    <t>Of which from contractual cross-product netting sets</t>
  </si>
  <si>
    <t>Financial collateral simple method (for SFTs)</t>
  </si>
  <si>
    <t>Financial collateral comprehensive method (for SFTs)</t>
  </si>
  <si>
    <t>VaR for SFTs</t>
  </si>
  <si>
    <r>
      <t>Exposure value</t>
    </r>
    <r>
      <rPr>
        <strike/>
        <sz val="10"/>
        <rFont val="Arial"/>
        <family val="2"/>
      </rPr>
      <t/>
    </r>
  </si>
  <si>
    <t>Total transactions subject to the Advanced method</t>
  </si>
  <si>
    <t xml:space="preserve">   (i) VaR component (including the 3× multiplier)</t>
  </si>
  <si>
    <t xml:space="preserve">   (ii) stressed VaR component (including the 3× multiplier)</t>
  </si>
  <si>
    <t>Transactions subject to the Standardised method</t>
  </si>
  <si>
    <t>EU4</t>
  </si>
  <si>
    <r>
      <rPr>
        <sz val="11"/>
        <rFont val="Calibri"/>
        <family val="2"/>
        <scheme val="minor"/>
      </rPr>
      <t>Transactions subject to the Alternative approach (Based on the Original Exposure Method</t>
    </r>
    <r>
      <rPr>
        <u/>
        <sz val="11"/>
        <rFont val="Calibri"/>
        <family val="2"/>
        <scheme val="minor"/>
      </rPr>
      <t>)</t>
    </r>
  </si>
  <si>
    <t xml:space="preserve">Total transactions subject to own funds requirements for CVA risk </t>
  </si>
  <si>
    <t>Exposure classes</t>
  </si>
  <si>
    <t xml:space="preserve">Total exposure value </t>
  </si>
  <si>
    <t xml:space="preserve">Central governments or central banks </t>
  </si>
  <si>
    <t xml:space="preserve">Regional government or local authorities </t>
  </si>
  <si>
    <t>Collateral type</t>
  </si>
  <si>
    <t>Collateral used in derivative transactions</t>
  </si>
  <si>
    <t>Collateral used in SFTs</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</si>
  <si>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</si>
  <si>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</si>
  <si>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</si>
  <si>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</si>
  <si>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</si>
  <si>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</si>
  <si>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</si>
  <si>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</si>
  <si>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</si>
  <si>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</si>
  <si>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</si>
  <si>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Other collateral</t>
  </si>
  <si>
    <t xml:space="preserve">Exposure value </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</si>
  <si>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</si>
  <si>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</si>
  <si>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</si>
  <si>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</si>
  <si>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</si>
  <si>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</si>
  <si>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</si>
  <si>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</si>
  <si>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</si>
  <si>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</si>
  <si>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</si>
  <si>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</si>
  <si>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EU MR1 - Market risk under the standardised approach</t>
  </si>
  <si>
    <t>RWEAs</t>
  </si>
  <si>
    <t>Outright products</t>
  </si>
  <si>
    <t>Interest rate risk (general and specific)</t>
  </si>
  <si>
    <t>Equity risk (general and specific)</t>
  </si>
  <si>
    <t>Foreign exchange risk</t>
  </si>
  <si>
    <t xml:space="preserve">Commodity risk </t>
  </si>
  <si>
    <t>Options</t>
  </si>
  <si>
    <t>Simplified approach</t>
  </si>
  <si>
    <t>Delta-plus approach</t>
  </si>
  <si>
    <t>Scenario approach</t>
  </si>
  <si>
    <r>
      <t xml:space="preserve">Securitisation </t>
    </r>
    <r>
      <rPr>
        <sz val="11"/>
        <color theme="1"/>
        <rFont val="Calibri"/>
        <family val="2"/>
        <scheme val="minor"/>
      </rPr>
      <t>(specific risk)</t>
    </r>
  </si>
  <si>
    <t>Legal basis</t>
  </si>
  <si>
    <t>Article 435.1 (a), (b), ( c), (d)</t>
  </si>
  <si>
    <t>Article 446</t>
  </si>
  <si>
    <t xml:space="preserve">(c) </t>
  </si>
  <si>
    <t>Article 454</t>
  </si>
  <si>
    <t>EU OR1 - Operational risk own funds requirements and risk-weighted exposure amounts</t>
  </si>
  <si>
    <t>Banking activities</t>
  </si>
  <si>
    <t>Relevant indicator</t>
  </si>
  <si>
    <t>Own funds requirements</t>
  </si>
  <si>
    <t>Risk exposure amount</t>
  </si>
  <si>
    <t>Banking activities subject to basic indicator approach (BIA)</t>
  </si>
  <si>
    <t>Banking activities subject to standardised (TSA) / alternative standardised (ASA) approaches</t>
  </si>
  <si>
    <t>Subject to TSA:</t>
  </si>
  <si>
    <t>Subject to ASA:</t>
  </si>
  <si>
    <t>Banking activities subject to advanced measurement approaches AMA</t>
  </si>
  <si>
    <t>Qualitative disclosures</t>
  </si>
  <si>
    <t>Flexible format disclosure</t>
  </si>
  <si>
    <t>Information relating to the bodies that oversee remuneration. Disclosures shall include:</t>
  </si>
  <si>
    <t>•</t>
  </si>
  <si>
    <t>Name, composition and mandate of the main body (management body or remuneration committee as applicable) overseeing the remuneration policy and the number of meetings held by that main body during the financial year.</t>
  </si>
  <si>
    <t>External consultants whose advice has been sought, the body by which they were commissioned, and in which areas of the remuneration framework.</t>
  </si>
  <si>
    <t>A description of the scope of the institution’s remuneration policy (eg by regions, business lines), including the extent to which it is applicable to subsidiaries and branches located in third countries.</t>
  </si>
  <si>
    <t>A description of the staff or categories of staff whose professional activities have a material impact on institutions' risk profile.</t>
  </si>
  <si>
    <t>Information relating to the design and structure of the remuneration system for identified staff. Disclosures shall include:</t>
  </si>
  <si>
    <t>An overview of the key features and objectives of remuneration policy, and information about the decision-making process used for determining the remuneration policy and the role of the relevant stakeholders.</t>
  </si>
  <si>
    <t>Information on the criteria used for performance measurement and ex ante and ex post risk adjustment.</t>
  </si>
  <si>
    <t>Whether the management body or the remuneration committee where established reviewed the institution’s remuneration policy during the past year, and if so, an overview of any changes that were made, the reasons for those changes and their impact on remuneration.</t>
  </si>
  <si>
    <t>Information of how the institution ensures that staff in internal control functions are remunerated independently of the businesses they oversee.</t>
  </si>
  <si>
    <t>Policies and criteria applied for the award of guaranteed variable remuneration and severance payments.</t>
  </si>
  <si>
    <t>Description of the ways in which current and future risks are taken into account in the remuneration processes. Disclosures shall include an overview of the key risks, their measurement and how these measures affect remuneration.</t>
  </si>
  <si>
    <t>The ratios between fixed and variable remuneration set in accordance with point (g) of Article 94(1) CRD.</t>
  </si>
  <si>
    <t>Description of the ways in which the institution seeks to link performance during a performance measurement period with levels of remuneration. Disclosures shall include:</t>
  </si>
  <si>
    <t>An overview of main performance criteria and metrics for institution, business lines and individuals.</t>
  </si>
  <si>
    <t>An overview of how amounts of individual variable remuneration are linked to institution-wide and individual performance.</t>
  </si>
  <si>
    <t>Information on the criteria used to determine the balance between different types of instruments awarded including shares, equivalent ownership interest, options and other instruments.</t>
  </si>
  <si>
    <t>Information of the measures the institution will implement to adjust variable remuneration in the event that performance metrics are weak, including the institution’s criteria for determining “weak” performance metrics.</t>
  </si>
  <si>
    <t>Description of the ways in which the institution seeks to adjust remuneration to take account of longterm performance. Disclosures shall include:</t>
  </si>
  <si>
    <t>An overview of the institution’s policy on deferral, payout in instrument, retention periods and vesting of variable remuneration including where it is different among staff or categories of staff.</t>
  </si>
  <si>
    <t>Information of the institution’ criteria for ex post adjustments (malus during deferral and clawback after vesting, if permitted by national law).</t>
  </si>
  <si>
    <t>Where applicable, shareholding requirements that may be imposed on identified staff.</t>
  </si>
  <si>
    <t>The description of the main parameters and rationale for any variable components scheme and any other non-cash benefit in accordance with point (f) of Article 450(1) CRR. Disclosures shall include:</t>
  </si>
  <si>
    <t>Information on the specific performance indicators used to determine the variable components of remuneration and the criteria used to determine the balance between different types of instruments awarded, including shares, equivalent ownership interests, share-linked instruments, equivalent non cash-instruments, options and other instruments.</t>
  </si>
  <si>
    <t>Information on whether the institution benefits from a derogation laid down in Article 94(3) CRD in accordance with point (k) of Article 450(1) CRR.</t>
  </si>
  <si>
    <t>For the purposes of this point, institutions that benefit from such a derogation shall indicate whether this is on the basis of point (a) and/or point (b) of Article 94(3) CRD. They shall also indicate for which of the remuneration principles they apply the derogation(s), the number of staff members that benefit from the derogation(s) and their total remuneration, split into fixed and variable remuneration.</t>
  </si>
  <si>
    <t>(j)</t>
  </si>
  <si>
    <t>Large institutions shall disclose the quantitative information on the remuneration of their collective management body, differentiating between executive and non-executive members in accordance with Article 450(2) CRR.</t>
  </si>
  <si>
    <t xml:space="preserve">At 31 december 2022 </t>
  </si>
  <si>
    <t>MB Supervisory function</t>
  </si>
  <si>
    <t xml:space="preserve">MB Management function </t>
  </si>
  <si>
    <t>Other senior management</t>
  </si>
  <si>
    <t>Other identified staff</t>
  </si>
  <si>
    <t>Fixed remuneration</t>
  </si>
  <si>
    <t>Number of identified staff</t>
  </si>
  <si>
    <t>Total fixed remuneration (DKK mio.)</t>
  </si>
  <si>
    <t>Of which: cash-based</t>
  </si>
  <si>
    <t>(Not applicable in the EU)</t>
  </si>
  <si>
    <t>EU-4a</t>
  </si>
  <si>
    <t>Of which: shares or equivalent ownership interests</t>
  </si>
  <si>
    <t xml:space="preserve">Of which: share-linked instruments or equivalent non-cash instruments </t>
  </si>
  <si>
    <t>EU-5x</t>
  </si>
  <si>
    <t>Of which: other instruments</t>
  </si>
  <si>
    <t>Of which: other forms</t>
  </si>
  <si>
    <t>Variable remuneration</t>
  </si>
  <si>
    <t>Total variable remuneration (DKK mio.)</t>
  </si>
  <si>
    <t>Of which: deferred</t>
  </si>
  <si>
    <t>EU-13a</t>
  </si>
  <si>
    <t>EU-14a</t>
  </si>
  <si>
    <t>EU-13b</t>
  </si>
  <si>
    <t>EU-14b</t>
  </si>
  <si>
    <t>EU-14x</t>
  </si>
  <si>
    <t>EU-14y</t>
  </si>
  <si>
    <t xml:space="preserve">Total remuneration </t>
  </si>
  <si>
    <t xml:space="preserve">Guaranteed variable remuneration awards </t>
  </si>
  <si>
    <t>Guaranteed variable remuneration awards - Number of identified staff</t>
  </si>
  <si>
    <t>Guaranteed variable remuneration awards -Total amount</t>
  </si>
  <si>
    <t>Of which guaranteed variable remuneration awards paid during the financial year, that are not taken into account in the bonus cap</t>
  </si>
  <si>
    <t>Severance payments awarded in previous periods, that have been paid out during the financial year</t>
  </si>
  <si>
    <t>Severance payments awarded in previous periods, that have been paid out during the financial year - Number of identified staff</t>
  </si>
  <si>
    <t>Severance payments awarded in previous periods, that have been paid out during the financial year - Total amount</t>
  </si>
  <si>
    <t>Severance payments awarded during the financial year</t>
  </si>
  <si>
    <t>Severance payments awarded during the financial year - Number of identified staff</t>
  </si>
  <si>
    <t>Severance payments awarded during the financial year - Total amount</t>
  </si>
  <si>
    <t xml:space="preserve">Of which paid during the financial year </t>
  </si>
  <si>
    <t>Of which deferred</t>
  </si>
  <si>
    <t>Of which severance payments paid during the financial year, that are not taken into account in the bonus cap</t>
  </si>
  <si>
    <t>Of which highest payment that has been awarded to a single person</t>
  </si>
  <si>
    <t>Management body remuneration</t>
  </si>
  <si>
    <t>Business areas</t>
  </si>
  <si>
    <t>MB Management function</t>
  </si>
  <si>
    <t>Total MB</t>
  </si>
  <si>
    <t>Investment banking</t>
  </si>
  <si>
    <t>Retail banking</t>
  </si>
  <si>
    <t>Asset management</t>
  </si>
  <si>
    <t>Corporate functions</t>
  </si>
  <si>
    <t>Independent internal control functions</t>
  </si>
  <si>
    <t>All other</t>
  </si>
  <si>
    <t xml:space="preserve">Total </t>
  </si>
  <si>
    <t>Total number of identified staff</t>
  </si>
  <si>
    <t>Of which: members of the MB</t>
  </si>
  <si>
    <t>Of which: other senior management</t>
  </si>
  <si>
    <t>Of which: other identified staff</t>
  </si>
  <si>
    <t>Total remuneration of identified staff (DKK mio.)</t>
  </si>
  <si>
    <t xml:space="preserve">Of which: variable remuneration </t>
  </si>
  <si>
    <t xml:space="preserve">Of which: fixed remuneration </t>
  </si>
  <si>
    <t>Carrying amount of encumbered assets</t>
  </si>
  <si>
    <t>Fair value of encumbered assets</t>
  </si>
  <si>
    <t>Carrying amount of unencumbered assets</t>
  </si>
  <si>
    <t>Fair value of unencumbered assets</t>
  </si>
  <si>
    <t>of which notionally eligible EHQLA and HQLA</t>
  </si>
  <si>
    <t>of which EHQLA and HQLA</t>
  </si>
  <si>
    <t>Assets of the reporting institution</t>
  </si>
  <si>
    <t>Equity instruments</t>
  </si>
  <si>
    <t>of which: covered bonds</t>
  </si>
  <si>
    <t>of which: securitisations</t>
  </si>
  <si>
    <t>of which: issued by general governments</t>
  </si>
  <si>
    <t>of which: issued by financial corporations</t>
  </si>
  <si>
    <t>of which: issued by non-financial corporations</t>
  </si>
  <si>
    <t>Other assets</t>
  </si>
  <si>
    <t>Fair value of encumbered collateral received or own debt securities issued</t>
  </si>
  <si>
    <t>Unencumbered</t>
  </si>
  <si>
    <t>Fair value of collateral received or own debt securities issued available for encumbrance</t>
  </si>
  <si>
    <t>Collateral received by the disclosing institution</t>
  </si>
  <si>
    <t>Loans on demand</t>
  </si>
  <si>
    <t>Loans and advances other than loans on demand</t>
  </si>
  <si>
    <t>Other collateral received</t>
  </si>
  <si>
    <t xml:space="preserve">Own debt securities issued other than own covered bonds or securitisations </t>
  </si>
  <si>
    <t xml:space="preserve"> Own covered bonds and securitiation issued and not yet pledged</t>
  </si>
  <si>
    <t xml:space="preserve">TOTAL  COLLATERAL RECEIVED AND OWN DEBT SECURITIES ISSUED </t>
  </si>
  <si>
    <t>EU AE3 - Sources of encumbrance</t>
  </si>
  <si>
    <t>Matching liabilities, contingent liabilities or securities lent</t>
  </si>
  <si>
    <t>Assets, collateral received and own
debt securities issued other than covered bonds and securitisations encumbered</t>
  </si>
  <si>
    <t>debt securities issued other than covered bonds and ABSs encumbered</t>
  </si>
  <si>
    <t>Carrying amount of selected financial liabilities</t>
  </si>
  <si>
    <t>According to Art. 446 CRR</t>
  </si>
  <si>
    <t>Supervisory shock scenarios</t>
  </si>
  <si>
    <t>Changes of the economic value of equity</t>
  </si>
  <si>
    <t>Changes of the net interest income</t>
  </si>
  <si>
    <t>Current period</t>
  </si>
  <si>
    <t>Last period</t>
  </si>
  <si>
    <t>31 December 2022</t>
  </si>
  <si>
    <t>30 June 2022</t>
  </si>
  <si>
    <t>Parallel up</t>
  </si>
  <si>
    <t xml:space="preserve">Parallel down </t>
  </si>
  <si>
    <t xml:space="preserve">Steepener </t>
  </si>
  <si>
    <t>Flattener</t>
  </si>
  <si>
    <t>Short rates up</t>
  </si>
  <si>
    <t>Short rates down</t>
  </si>
  <si>
    <t>in accordance with Article 449a CRR</t>
  </si>
  <si>
    <t>(ii)</t>
  </si>
  <si>
    <t>(iii)</t>
  </si>
  <si>
    <t>(iv)</t>
  </si>
  <si>
    <t>(v)</t>
  </si>
  <si>
    <t>(vi)</t>
  </si>
  <si>
    <t>Sector/subsector</t>
  </si>
  <si>
    <t>GHG financed emissions (scope 1, scope 2 and scope 3 emissions of the counterparty) (in tons of CO2 equivalent)</t>
  </si>
  <si>
    <t>GHG emissions (column i): gross carrying amount percentage of the portfolio derived from company-specific reporting</t>
  </si>
  <si>
    <t xml:space="preserve"> &lt;= 5 years</t>
  </si>
  <si>
    <t>&gt; 5 year &lt;= 10 years</t>
  </si>
  <si>
    <t>&gt; 10 year &lt;= 20 years</t>
  </si>
  <si>
    <t>&gt; 20 years</t>
  </si>
  <si>
    <t>Average weighted maturity</t>
  </si>
  <si>
    <t>Of which exposures towards companies excluded from EU Paris-aligned Benchmarks in accordance with points (d) to (g) of Article 12.1 and in accordance with Article 12.2 of Climate Benchmark Standards Regulation</t>
  </si>
  <si>
    <t>Of which environmentally sustainable (CCM)</t>
  </si>
  <si>
    <t>Of which stage 2 exposures</t>
  </si>
  <si>
    <t>Of which Stage 2 exposures</t>
  </si>
  <si>
    <t>Of which Scope 3 financed emissions</t>
  </si>
  <si>
    <t>Exposures towards sectors that highly contribute to climate change*</t>
  </si>
  <si>
    <t>A - Agriculture, forestry and fishing</t>
  </si>
  <si>
    <t>B - Mining and quarrying</t>
  </si>
  <si>
    <t xml:space="preserve">B.05 - Mining of coal and lignite </t>
  </si>
  <si>
    <t xml:space="preserve">B.06 - Extraction of crude petroleum and natural gas  </t>
  </si>
  <si>
    <t xml:space="preserve">B.07 - Mining of metal ores  </t>
  </si>
  <si>
    <t xml:space="preserve">B.08 - Other mining and quarrying </t>
  </si>
  <si>
    <t xml:space="preserve">B.09 - Mining support service activities </t>
  </si>
  <si>
    <t>C - Manufacturing</t>
  </si>
  <si>
    <t>C.10 - Manufacture of food products</t>
  </si>
  <si>
    <t>C.11 - Manufacture of beverages</t>
  </si>
  <si>
    <t>C.12 - Manufacture of tobacco products</t>
  </si>
  <si>
    <t>C.13 - Manufacture of textiles</t>
  </si>
  <si>
    <t>C.14 - Manufacture of wearing apparel</t>
  </si>
  <si>
    <t>C.15 - Manufacture of leather and related products</t>
  </si>
  <si>
    <t>C.16 - Manufacture of wood and of products of wood and cork, except furniture; manufacture of articles of straw and plaiting materials</t>
  </si>
  <si>
    <t xml:space="preserve">C.17 - Manufacture of pulp, paper and paperboard </t>
  </si>
  <si>
    <t>C.18 -  Printing and service activities related to printing</t>
  </si>
  <si>
    <t>C.19 -  Manufacture of coke oven products</t>
  </si>
  <si>
    <t xml:space="preserve">C.20 - Production of chemicals </t>
  </si>
  <si>
    <t>C.21 - Manufacture of pharmaceutical preparations</t>
  </si>
  <si>
    <t>C.22 - Manufacture of rubber products</t>
  </si>
  <si>
    <t>C.23 - Manufacture of other non-metallic mineral products</t>
  </si>
  <si>
    <t>C.24 - Manufacture of basic metals</t>
  </si>
  <si>
    <t>C.25 - Manufacture of fabricated metal products, except machinery and equipment</t>
  </si>
  <si>
    <t>C.26 - Manufacture of computer, electronic and optical products</t>
  </si>
  <si>
    <t>C.27 - Manufacture of electrical equipment</t>
  </si>
  <si>
    <t>C.28 - Manufacture of machinery and equipment n.e.c.</t>
  </si>
  <si>
    <t>C.29 - Manufacture of motor vehicles, trailers and semi-trailers</t>
  </si>
  <si>
    <t>C.30 - Manufacture of other transport equipment</t>
  </si>
  <si>
    <t>C.31 - Manufacture of furniture</t>
  </si>
  <si>
    <t>C.32 - Other manufacturing</t>
  </si>
  <si>
    <t>C.33 - Repair and installation of machinery and equipment</t>
  </si>
  <si>
    <t>D - Electricity, gas, steam and air conditioning supply</t>
  </si>
  <si>
    <t>D35.1 - Electric power generation, transmission and distribution</t>
  </si>
  <si>
    <t>D35.11 - Production of electricity</t>
  </si>
  <si>
    <t>D35.2 - Manufacture of gas; distribution of gaseous fuels through mains</t>
  </si>
  <si>
    <t>D35.3 - Steam and air conditioning supply</t>
  </si>
  <si>
    <t>E - Water supply; sewerage, waste management and remediation activities</t>
  </si>
  <si>
    <t>F - Construction</t>
  </si>
  <si>
    <t>F.41 - Construction of buildings</t>
  </si>
  <si>
    <t>F.42 - Civil engineering</t>
  </si>
  <si>
    <t>F.43 - Specialised construction activities</t>
  </si>
  <si>
    <t>G - Wholesale and retail trade; repair of motor vehicles and motorcycles</t>
  </si>
  <si>
    <t>H - Transportation and storage</t>
  </si>
  <si>
    <t>H.49 - Land transport and transport via pipelines</t>
  </si>
  <si>
    <t>H.50 - Water transport</t>
  </si>
  <si>
    <t>H.51 - Air transport</t>
  </si>
  <si>
    <t>H.52 - Warehousing and support activities for transportation</t>
  </si>
  <si>
    <t>H.53 - Postal and courier activities</t>
  </si>
  <si>
    <t>I - Accommodation and food service activities</t>
  </si>
  <si>
    <t>L - Real estate activities</t>
  </si>
  <si>
    <t>Exposures towards sectors other than those that highly contribute to climate change*</t>
  </si>
  <si>
    <t>K - Financial and insurance activities</t>
  </si>
  <si>
    <t>Exposures to other sectors (NACE codes J, M - U)</t>
  </si>
  <si>
    <t>* In accordance with the Commission delegated regulation EU) 2020/1818 supplementing regulation (EU) 2016/1011 as regards minimum standards for EU Climate Transition Benchmarks and EU Paris-aligned Benchmarks -Climate Benchmark Standards Regulation - Recital 6: Sectors listed in Sections A to H and Section L of Annex I to Regulation (EC) No 1893/2006</t>
  </si>
  <si>
    <t>Counterparty sector</t>
  </si>
  <si>
    <t>Level of energy efficiency (EP score in kWh/m² of collateral)</t>
  </si>
  <si>
    <t>Level of energy efficiency (EPC label of collateral)</t>
  </si>
  <si>
    <t>Without EPC label of collateral</t>
  </si>
  <si>
    <t>0; &lt;= 100</t>
  </si>
  <si>
    <t>&gt; 100; &lt;= 200</t>
  </si>
  <si>
    <t>&gt; 200; &lt;= 300</t>
  </si>
  <si>
    <t>&gt; 300; &lt;= 400</t>
  </si>
  <si>
    <t>&gt; 400; &lt;= 500</t>
  </si>
  <si>
    <t>&gt; 500</t>
  </si>
  <si>
    <t>Of which level of energy efficiency (EP score in kWh/m² of collateral) estimated</t>
  </si>
  <si>
    <t>Total EU area</t>
  </si>
  <si>
    <t>Of which Loans collateralised by commercial immovable property</t>
  </si>
  <si>
    <t>Of which Loans collateralised by residential immovable property</t>
  </si>
  <si>
    <t xml:space="preserve">Of which Collateral obtained by taking possession: residential and commercial immovable properties </t>
  </si>
  <si>
    <t>Of which Level of energy efficiency (EP score in kWh/m² of collateral) estimated</t>
  </si>
  <si>
    <t>Total non-EU area</t>
  </si>
  <si>
    <t>Gross carrying amount (aggregate)</t>
  </si>
  <si>
    <t>Gross carrying amount towards the counterparties compared to total gross carrying amount (aggregate)*</t>
  </si>
  <si>
    <t>Weighted average maturity</t>
  </si>
  <si>
    <t>Number of top 20 polluting firms included</t>
  </si>
  <si>
    <t xml:space="preserve">*For counterparties among the top 20 carbon emitting companies in the world
</t>
  </si>
  <si>
    <t>Variable: Geographical area subject to climate change physical risk - acute and chronic events</t>
  </si>
  <si>
    <t>of which exposures sensitive to impact from climate change physical events</t>
  </si>
  <si>
    <t>Breakdown by maturity bucket</t>
  </si>
  <si>
    <t>of which exposures sensitive to impact from chronic climate change events</t>
  </si>
  <si>
    <t>of which exposures sensitive to impact from acute climate change events</t>
  </si>
  <si>
    <t>of which exposures sensitive to impact both from chronic and acute climate change events</t>
  </si>
  <si>
    <t>of which Stage 2 exposures</t>
  </si>
  <si>
    <t>Loans collateralised by residential immovable property</t>
  </si>
  <si>
    <t>Loans collateralised by commercial immovable property</t>
  </si>
  <si>
    <t>Repossessed colalterals</t>
  </si>
  <si>
    <t>Other relevant sectors (breakdown below where relevant)</t>
  </si>
  <si>
    <t>Type of financial instrument</t>
  </si>
  <si>
    <t>Type of counterparty</t>
  </si>
  <si>
    <t>Type of risk mitigated (Climate change physical risk)</t>
  </si>
  <si>
    <t>Qualitative information on the nature of the mitigating actions</t>
  </si>
  <si>
    <t>Bonds (e.g. green, sustainable, sustainability-linked under standards other than the EU standards)</t>
  </si>
  <si>
    <t>Financial corporations</t>
  </si>
  <si>
    <t>Other counterparties</t>
  </si>
  <si>
    <t>Loans (e.g. green, sustainable, sustainability-linked under standards other than the EU standards)</t>
  </si>
  <si>
    <t>Of which building renovation loans</t>
  </si>
  <si>
    <t xml:space="preserve">                                                                                                                                                                                                                                                                                                                                                                                                                                                                                                          </t>
  </si>
  <si>
    <t>Current tax assets</t>
  </si>
  <si>
    <t>Other non-derivative financial liabilities at fair value</t>
  </si>
  <si>
    <t>Vestjysk Bank</t>
  </si>
  <si>
    <t>Arbejdernes Landsbank</t>
  </si>
  <si>
    <t>DK0030484118</t>
  </si>
  <si>
    <t>DK0030421466</t>
  </si>
  <si>
    <t>DK0030442892</t>
  </si>
  <si>
    <t>DK0030448311</t>
  </si>
  <si>
    <t>DK0030421540</t>
  </si>
  <si>
    <t>DK0030510482</t>
  </si>
  <si>
    <t>DK0030512181</t>
  </si>
  <si>
    <t>Senior non preferred</t>
  </si>
  <si>
    <t>DKK 45,7 mio.</t>
  </si>
  <si>
    <t>DKK 50 mio.</t>
  </si>
  <si>
    <t xml:space="preserve">DKK 900 mio. </t>
  </si>
  <si>
    <t>DKK 124,3 mio</t>
  </si>
  <si>
    <t>DKK 248,8 mio.</t>
  </si>
  <si>
    <t>DKK 380 mio.</t>
  </si>
  <si>
    <t>DKK 429 mio.</t>
  </si>
  <si>
    <t>DKK 1.000 mio.</t>
  </si>
  <si>
    <t>5,25% p.a.</t>
  </si>
  <si>
    <t>CIBOR 6m + 5,50 %</t>
  </si>
  <si>
    <t>CIBOR 6m + 4,35% p.a.</t>
  </si>
  <si>
    <t>CIBOR 3m + 2,00% p.a.</t>
  </si>
  <si>
    <t>Nedskrivning sker med det mindste af følgende beløb: Det beløb, der kræves for at bringe bankens egentlige kernekapital-procent op på 5,125%, eller Det beløb, der reducerer det enkelte kapitalbevis’ hovedstol til DKK 0,01</t>
  </si>
  <si>
    <t>https://www.vestjyskbank.dk/investor-relations/rapporter</t>
  </si>
  <si>
    <t xml:space="preserve">https://www.vestjyskbank.dk/investor-relations/rapporter </t>
  </si>
  <si>
    <t xml:space="preserve">https://www.al-bank.dk/media/133547/vilkaar-for-kapitalbeviser-supplerende-kapital.pdf </t>
  </si>
  <si>
    <t>https://www.al-bank.dk/media/133551/endelige-vilkaar-for-kapitalbeviser-obligationer-hybrid-kernekapital-20012022.pdf</t>
  </si>
  <si>
    <t>https://www.al-bank.dk/media/133869/endelige-vilkaar-for-kapitalbeviser-obligationer-hybrid-kernekapital-16-august-2022.pdf</t>
  </si>
  <si>
    <t>https://www.al-bank.dk/media/133946/terms-and-conditions_snp-obl-1-mia-dkk_sep2022.pdf</t>
  </si>
  <si>
    <t>DK0030514476</t>
  </si>
  <si>
    <t>DK0030515796</t>
  </si>
  <si>
    <t>DKK 500 mio.</t>
  </si>
  <si>
    <t>DKK 469 mio.</t>
  </si>
  <si>
    <t>SEK 700 mio.</t>
  </si>
  <si>
    <t>CIBOR 3m + 2,25% p.a.</t>
  </si>
  <si>
    <t>STIBOR 3m + 3,00% p.a.</t>
  </si>
  <si>
    <t>https://www.al-bank.dk/media/134028/20221103_al-ft-dkk_final-terms.pdf</t>
  </si>
  <si>
    <t>https://www.al-bank.dk/media/134064/final-terms-v05-exec-5537233-1.pdf</t>
  </si>
  <si>
    <t>Institution specific countercyclical capital buffer rate (%)</t>
  </si>
  <si>
    <t>Leverage ratio (excluding the impact of any applicable temporary exemption of
central bank reserves) (%)</t>
  </si>
  <si>
    <t xml:space="preserve">Additional own funds requirements to address the risk of excessive leverage </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</si>
  <si>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 (%)</t>
  </si>
  <si>
    <t>LIQUIDITY COVERAGE RATIO (%)</t>
  </si>
  <si>
    <t>Annual Report p. 22-24</t>
  </si>
  <si>
    <t>Vestjysk Bank: Risk Report</t>
  </si>
  <si>
    <t>See the remuneration Policy of Arbejdernes Landsbank (link above) and Risk Report from Vestjysk Bank.</t>
  </si>
  <si>
    <t>The Board of Directors and the Executive Board only receive fixed remuneration. The material risk takers do not receive variable salary components above the permitted lower threshold limit (DKK 0.1 million per year) in pursuance of the applicable “Executive Order on remuneration policy and remuneration in banks, mortgage credit institutions, investment companies, investment management companies, financial holding companies and investment associations”. Consequently, the variable remuneration never exceeds 100% of the fixed remuneration</t>
  </si>
  <si>
    <t xml:space="preserve">See section 2 of the Remuneration Policy of Arbejdernes Landsbank Group (link above) and Risk Report from Vestjysk Bank. </t>
  </si>
  <si>
    <t xml:space="preserve">       •       Upon demand from the relevant Member State or competent authority, the total remuneration for each member of the management body or senior management.</t>
  </si>
  <si>
    <t>See Note 9 in Annual Report</t>
  </si>
  <si>
    <t>EU OV1 – Overview of total risk exposure amounts</t>
  </si>
  <si>
    <t>EU CC1 - Composition of regulatory own funds</t>
  </si>
  <si>
    <t>EU CC2 - Reconciliation of regulatory own funds to balance sheet in the audited financial statements</t>
  </si>
  <si>
    <t>EU CCA - Main features of regulatory own funds instruments and eligible liabilities instruments</t>
  </si>
  <si>
    <t>EU CCyB1 - Geographical distribution of credit exposures relevant for the calculation of the countercyclical buffer</t>
  </si>
  <si>
    <t>EU CCyB2 - Amount of institution-specific countercyclical capital buffer</t>
  </si>
  <si>
    <t>EU LR1 - LRSum: Summary reconciliation of accounting assets and leverage ratio exposures</t>
  </si>
  <si>
    <t>EU LR2 - LRCom: Leverage ratio common disclosure</t>
  </si>
  <si>
    <t>EU LR3 - LRSpl: Split-up of on balance sheet exposures (excluding derivatives, SFTs and exempted exposures)</t>
  </si>
  <si>
    <t>EU LIQ1 - Quantitative information of LCR</t>
  </si>
  <si>
    <t>EU LIQB  on qualitative information on LCR, which complements template EU LIQ1.</t>
  </si>
  <si>
    <t xml:space="preserve">EU CQ6 - Collateral valuation - loans and advances </t>
  </si>
  <si>
    <t>EU CR3 –  CRM techniques overview:  Disclosure of the use of credit risk mitigation techniques</t>
  </si>
  <si>
    <t>EU CR4 – standardised approach – Credit risk exposure and CRM effects</t>
  </si>
  <si>
    <t>EU CR5 – standardised approach</t>
  </si>
  <si>
    <t>EU CCR1 – Analysis of CCR exposure by approach</t>
  </si>
  <si>
    <t>EU CCR2 – Transactions subject to own funds requirements for CVA risk</t>
  </si>
  <si>
    <t>EU CCR3 – Standardised approach – CCR exposures by regulatory exposure class and risk weights</t>
  </si>
  <si>
    <t>EU CCR8 – Exposures to CCPs</t>
  </si>
  <si>
    <t>EU ORA - Qualitative information on operational risk</t>
  </si>
  <si>
    <t>EU  REMA - Remuneration policy</t>
  </si>
  <si>
    <t xml:space="preserve">EU REM1 - Remuneration awarded for the financial year </t>
  </si>
  <si>
    <t>EU REM2 - Special payments  to staff whose professional activities have a material impact on institutions’ risk profile (identified staff)</t>
  </si>
  <si>
    <t>EU REM5 - Information on remuneration of staff whose professional activities have a material impact on institutions’ risk profile (identified staff)</t>
  </si>
  <si>
    <t>EU AE1 - Encumbered and unencumbered assets</t>
  </si>
  <si>
    <t>EU AE2 - Collateral received and own debt securities issued</t>
  </si>
  <si>
    <t>EU IRRBB1 - Interest rate risks of non-trading book activities</t>
  </si>
  <si>
    <t>Template 1: Banking book- Climate Change transition risk: Credit quality of exposures by sector, emissions and residual maturity</t>
  </si>
  <si>
    <t>Template 10 - Other climate change mitigating actions that are not covered in the EU Taxonomy</t>
  </si>
  <si>
    <t>Key metrics template</t>
  </si>
  <si>
    <t>Overview of total risk exposure amounts</t>
  </si>
  <si>
    <t>Prudent valuation adjustments (PVA)</t>
  </si>
  <si>
    <t>Composition of regulatory own funds</t>
  </si>
  <si>
    <t>Reconciliation of regulatory own funds to balance sheet in the audited financial statements</t>
  </si>
  <si>
    <t>Main features of regulatory own funds instruments and eligible liabilities instruments</t>
  </si>
  <si>
    <t>Geographical distribution of credit exposures relevant for the calculation of the countercyclical buffer</t>
  </si>
  <si>
    <t>Amount of institution-specific countercyclical capital buffer</t>
  </si>
  <si>
    <t>LRSum: Summary reconciliation of accounting assets and leverage ratio exposures</t>
  </si>
  <si>
    <t>LRCom: Leverage ratio common disclosure</t>
  </si>
  <si>
    <t>LRSpl: Split-up of on balance sheet exposures (excluding derivatives, SFTs and exempted exposures)</t>
  </si>
  <si>
    <t>Disclosure of LR qualitative information</t>
  </si>
  <si>
    <t>Quantitative information of LCR</t>
  </si>
  <si>
    <t xml:space="preserve">EU LIQ2 - Net Stable Funding Ratio </t>
  </si>
  <si>
    <t>Qualitative information on LCR, which complements template EU LIQ1.</t>
  </si>
  <si>
    <t>EU PV1 - Prudent valuation adjustments (PVA)</t>
  </si>
  <si>
    <t xml:space="preserve">EU CR1 - Performing and non-performing exposures and related provisions. </t>
  </si>
  <si>
    <t xml:space="preserve">Performing and non-performing exposures and related provisions. </t>
  </si>
  <si>
    <t>EU CR1-A - Maturity of exposures</t>
  </si>
  <si>
    <t>Maturity of exposures</t>
  </si>
  <si>
    <t>EU CR2 - Changes in the stock of non-performing loans and advances</t>
  </si>
  <si>
    <t>Changes in the stock of non-performing loans and advances</t>
  </si>
  <si>
    <t>EU CR2a - Changes in the stock of non-performing loans and advances and related net accumulated recoveries</t>
  </si>
  <si>
    <t>Changes in the stock of non-performing loans and advances and related net accumulated recoveries</t>
  </si>
  <si>
    <t>EU CQ1 - Credit quality of forborne exposures</t>
  </si>
  <si>
    <t>Credit quality of forborne exposures</t>
  </si>
  <si>
    <t xml:space="preserve"> EU CQ2 - Quality of forbearance</t>
  </si>
  <si>
    <t>Quality of forbearance</t>
  </si>
  <si>
    <t>EU CQ3 - Credit quality of performing and non-performing exposures by past due days</t>
  </si>
  <si>
    <t>Credit quality of performing and non-performing exposures by past due days</t>
  </si>
  <si>
    <t>EU CQ5 - Credit quality of loans and advances to non-financial corporations by industry</t>
  </si>
  <si>
    <t>Credit quality of loans and advances to non-financial corporations by industry</t>
  </si>
  <si>
    <t xml:space="preserve">Collateral valuation - loans and advances </t>
  </si>
  <si>
    <t>CRM techniques overview:  Disclosure of the use of credit risk mitigation techniques</t>
  </si>
  <si>
    <t>Standardised approach – Credit risk exposure and CRM effects</t>
  </si>
  <si>
    <t>Standardised approach</t>
  </si>
  <si>
    <t>Analysis of CCR exposure by approach</t>
  </si>
  <si>
    <t>Transactions subject to own funds requirements for CVA risk</t>
  </si>
  <si>
    <t>Standardised approach – CCR exposures by regulatory exposure class and risk weight</t>
  </si>
  <si>
    <t>Composition of collateral for CCR exposures</t>
  </si>
  <si>
    <t>Exposures to CCPs</t>
  </si>
  <si>
    <t>Market risk under the standardised approach</t>
  </si>
  <si>
    <t>Qualitative information on operational risk</t>
  </si>
  <si>
    <t>Operational risk own funds requirements and risk-weighted exposure amounts</t>
  </si>
  <si>
    <t>Remuneration policy</t>
  </si>
  <si>
    <t xml:space="preserve">Remuneration awarded for the financial year </t>
  </si>
  <si>
    <t>Special payments  to staff whose professional activities have a material impact on institutions’ risk profile (identified staff)</t>
  </si>
  <si>
    <t>Encumbered and unencumbered assets</t>
  </si>
  <si>
    <t>Collateral received and own debt securities issued</t>
  </si>
  <si>
    <t>Sources of encumbrance</t>
  </si>
  <si>
    <t>Interest rate risks of non-trading book activities</t>
  </si>
  <si>
    <t>Qualitative information on Environmental risk</t>
  </si>
  <si>
    <t>Qualitative information on Social risk</t>
  </si>
  <si>
    <t>Table 1</t>
  </si>
  <si>
    <t>Table 2</t>
  </si>
  <si>
    <t>Table 3</t>
  </si>
  <si>
    <t>Qualitative information on Governance risk</t>
  </si>
  <si>
    <t>Banking book- Climate Change transition risk: Credit quality of exposures by sector, emissions and residual maturity</t>
  </si>
  <si>
    <t>Template 2 - Banking book - Climate change transition risk: Loans collateralised by immovable property - Energy efficiency of the collateral</t>
  </si>
  <si>
    <t>Banking book - Climate change transition risk: Loans collateralised by immovable property - Energy efficiency of the collateral</t>
  </si>
  <si>
    <t>Template 4 - Banking book - Climate change transition risk: Exposures to top 20 carbon-intensive firms</t>
  </si>
  <si>
    <t>Banking book - Climate change transition risk: Exposures to top 20 carbon-intensive firms</t>
  </si>
  <si>
    <t>Template 5 - Banking book - Climate change physical risk: Exposures subject to physical risk</t>
  </si>
  <si>
    <t>Banking book - Climate change physical risk: Exposures subject to physical risk</t>
  </si>
  <si>
    <t>Other climate change mitigating actions that are not covered in the EU Taxonomy</t>
  </si>
  <si>
    <t>Page 1</t>
  </si>
  <si>
    <t>Page 2</t>
  </si>
  <si>
    <t>Page 3</t>
  </si>
  <si>
    <t>Page 4</t>
  </si>
  <si>
    <t xml:space="preserve">Page 5 </t>
  </si>
  <si>
    <t xml:space="preserve">Page 6 </t>
  </si>
  <si>
    <t>Page 7</t>
  </si>
  <si>
    <t>Page 8</t>
  </si>
  <si>
    <t>Page 9</t>
  </si>
  <si>
    <t xml:space="preserve">Page 10 </t>
  </si>
  <si>
    <t xml:space="preserve">Page 11 </t>
  </si>
  <si>
    <t>Page 12</t>
  </si>
  <si>
    <t>Page 13</t>
  </si>
  <si>
    <t>Page 14</t>
  </si>
  <si>
    <t>Page 15</t>
  </si>
  <si>
    <t>Page 16</t>
  </si>
  <si>
    <t>Page 17</t>
  </si>
  <si>
    <t>Page 18</t>
  </si>
  <si>
    <t>Page 19</t>
  </si>
  <si>
    <t>Page 20</t>
  </si>
  <si>
    <t>Page 21</t>
  </si>
  <si>
    <t>Page 22</t>
  </si>
  <si>
    <t>Page 23</t>
  </si>
  <si>
    <t>Page 24</t>
  </si>
  <si>
    <t>Page 25</t>
  </si>
  <si>
    <t>Page 26</t>
  </si>
  <si>
    <t>Page 27</t>
  </si>
  <si>
    <t>Page 28</t>
  </si>
  <si>
    <t>Page 29</t>
  </si>
  <si>
    <t>Page 30</t>
  </si>
  <si>
    <t>Page 31</t>
  </si>
  <si>
    <t>Page 32</t>
  </si>
  <si>
    <t>Page 35</t>
  </si>
  <si>
    <t>Page 33</t>
  </si>
  <si>
    <t>Page 34</t>
  </si>
  <si>
    <t>Page 36</t>
  </si>
  <si>
    <t>Page 37</t>
  </si>
  <si>
    <t>Page 38</t>
  </si>
  <si>
    <t>Page 39</t>
  </si>
  <si>
    <t>Page 40</t>
  </si>
  <si>
    <t>Page 41</t>
  </si>
  <si>
    <t>Page 42</t>
  </si>
  <si>
    <t>Page 43</t>
  </si>
  <si>
    <t>Page 44</t>
  </si>
  <si>
    <t>Page 45</t>
  </si>
  <si>
    <t>Page 46</t>
  </si>
  <si>
    <t>Page 47</t>
  </si>
  <si>
    <t>Page 48</t>
  </si>
  <si>
    <t>Page 49</t>
  </si>
  <si>
    <t>Page 50</t>
  </si>
  <si>
    <t>Information on remuneration of staff whose professional activities have a material impact on institutions’ risk profile (identified staff)</t>
  </si>
  <si>
    <r>
      <t>Section</t>
    </r>
    <r>
      <rPr>
        <i/>
        <sz val="11"/>
        <color theme="1"/>
        <rFont val="Calibri"/>
        <family val="2"/>
        <scheme val="minor"/>
      </rPr>
      <t xml:space="preserve"> Capital and solvency need</t>
    </r>
  </si>
  <si>
    <r>
      <t xml:space="preserve">Section </t>
    </r>
    <r>
      <rPr>
        <i/>
        <sz val="11"/>
        <color theme="1"/>
        <rFont val="Calibri"/>
        <family val="2"/>
        <scheme val="minor"/>
      </rPr>
      <t>Risk management</t>
    </r>
  </si>
  <si>
    <r>
      <t>Section</t>
    </r>
    <r>
      <rPr>
        <i/>
        <sz val="11"/>
        <color theme="1"/>
        <rFont val="Calibri"/>
        <family val="2"/>
        <scheme val="minor"/>
      </rPr>
      <t xml:space="preserve"> Risk management</t>
    </r>
  </si>
  <si>
    <r>
      <t xml:space="preserve">Subsection </t>
    </r>
    <r>
      <rPr>
        <i/>
        <sz val="11"/>
        <color theme="1"/>
        <rFont val="Calibri"/>
        <family val="2"/>
        <scheme val="minor"/>
      </rPr>
      <t>Leverage ratio</t>
    </r>
  </si>
  <si>
    <r>
      <t xml:space="preserve">Subsection </t>
    </r>
    <r>
      <rPr>
        <i/>
        <sz val="11"/>
        <color theme="1"/>
        <rFont val="Calibri"/>
        <family val="2"/>
        <scheme val="minor"/>
      </rPr>
      <t>Liquidity risk</t>
    </r>
  </si>
  <si>
    <r>
      <t xml:space="preserve">Section </t>
    </r>
    <r>
      <rPr>
        <i/>
        <sz val="11"/>
        <color theme="1"/>
        <rFont val="Calibri"/>
        <family val="2"/>
        <scheme val="minor"/>
      </rPr>
      <t>Credit risk</t>
    </r>
  </si>
  <si>
    <r>
      <t>Subsectio</t>
    </r>
    <r>
      <rPr>
        <i/>
        <sz val="11"/>
        <color theme="1"/>
        <rFont val="Calibri"/>
        <family val="2"/>
        <scheme val="minor"/>
      </rPr>
      <t>n Credit risk on Group customer loans</t>
    </r>
  </si>
  <si>
    <r>
      <t xml:space="preserve">Subsection </t>
    </r>
    <r>
      <rPr>
        <i/>
        <sz val="11"/>
        <rFont val="Calibri"/>
        <family val="2"/>
        <scheme val="minor"/>
      </rPr>
      <t>Counterparty risk</t>
    </r>
  </si>
  <si>
    <r>
      <t xml:space="preserve">Subsection </t>
    </r>
    <r>
      <rPr>
        <i/>
        <sz val="11"/>
        <color theme="1"/>
        <rFont val="Calibri"/>
        <family val="2"/>
        <scheme val="minor"/>
      </rPr>
      <t>Market risk</t>
    </r>
  </si>
  <si>
    <r>
      <t xml:space="preserve">Subsection </t>
    </r>
    <r>
      <rPr>
        <i/>
        <sz val="11"/>
        <rFont val="Calibri"/>
        <family val="2"/>
        <scheme val="minor"/>
      </rPr>
      <t>Risk hedging and reduction</t>
    </r>
  </si>
  <si>
    <r>
      <t xml:space="preserve">Subsection </t>
    </r>
    <r>
      <rPr>
        <i/>
        <sz val="11"/>
        <color theme="1"/>
        <rFont val="Calibri"/>
        <family val="2"/>
        <scheme val="minor"/>
      </rPr>
      <t>Encumbered assets</t>
    </r>
  </si>
  <si>
    <r>
      <t xml:space="preserve">Subsection </t>
    </r>
    <r>
      <rPr>
        <i/>
        <sz val="11"/>
        <color theme="1"/>
        <rFont val="Calibri"/>
        <family val="2"/>
        <scheme val="minor"/>
      </rPr>
      <t>Interest-rate risk outside the trading portfolio</t>
    </r>
  </si>
  <si>
    <r>
      <t xml:space="preserve">Subsection </t>
    </r>
    <r>
      <rPr>
        <i/>
        <sz val="11"/>
        <color theme="1"/>
        <rFont val="Calibri"/>
        <family val="2"/>
        <scheme val="minor"/>
      </rPr>
      <t>ECAI</t>
    </r>
  </si>
  <si>
    <t>Quantitative</t>
  </si>
  <si>
    <t>Qualitative</t>
  </si>
  <si>
    <t>Template</t>
  </si>
  <si>
    <t>Group Risk Report 2022</t>
  </si>
  <si>
    <t xml:space="preserve">Additional Pillar 3    </t>
  </si>
  <si>
    <t>Disclosure of key metrics and overview of risk-weighted exposure amounts</t>
  </si>
  <si>
    <t>Disclosure of risk management objectives and policies</t>
  </si>
  <si>
    <t>Disclosure of the scope of application</t>
  </si>
  <si>
    <t>Disclosure of own funds</t>
  </si>
  <si>
    <t>Disclosure of information on countercyclical capital buffers</t>
  </si>
  <si>
    <t>Disclosure of leverage</t>
  </si>
  <si>
    <t>Disclosure of liquidity requirements</t>
  </si>
  <si>
    <t>Disclosure of exposurers to credit risk, dilutionrisk and credit quality</t>
  </si>
  <si>
    <t>Disclosure of the use of credit risk mitigation techniques</t>
  </si>
  <si>
    <t>Disclosure of the use of standardised approach</t>
  </si>
  <si>
    <t>Disclosure of exposures to counterparty credit risk</t>
  </si>
  <si>
    <t>Disclosure of use of standardised approach and internal model for market risk</t>
  </si>
  <si>
    <t>Disclosure of operationel risk</t>
  </si>
  <si>
    <t>Disclosure of remuneration policy</t>
  </si>
  <si>
    <t>Disclosure of encumbered and unencombered assets</t>
  </si>
  <si>
    <t>Disclosure of interest rate risk in the banking book</t>
  </si>
  <si>
    <t>Disclosure of ESG risks</t>
  </si>
  <si>
    <t>Content</t>
  </si>
  <si>
    <t>Institution risk management approach</t>
  </si>
  <si>
    <t>Disclosure on governance arrangements</t>
  </si>
  <si>
    <t>ICAAP information</t>
  </si>
  <si>
    <t>Liquidity risk management</t>
  </si>
  <si>
    <t>General qualitative information about credit risk</t>
  </si>
  <si>
    <t>Additional disclosure related to the credit quality of assets</t>
  </si>
  <si>
    <t>Qualitative disclosure requirements related to CRM techniques</t>
  </si>
  <si>
    <t>Qualitative disclosure requirements related to the standardised model</t>
  </si>
  <si>
    <t>Qualitative disclosure related to counterparty credit risk</t>
  </si>
  <si>
    <t>Qualitative disclosure related to market risk</t>
  </si>
  <si>
    <t>Accompanying narrative information</t>
  </si>
  <si>
    <t>Qualitative information on interest rate risk of non-trading book activities</t>
  </si>
  <si>
    <t>Disclosure reference date</t>
  </si>
  <si>
    <t>Disclosure reference period</t>
  </si>
  <si>
    <t>Quartely</t>
  </si>
  <si>
    <t>Semi-annual</t>
  </si>
  <si>
    <t>Annual</t>
  </si>
  <si>
    <t>Reporting currency</t>
  </si>
  <si>
    <t>DKK</t>
  </si>
  <si>
    <t>Name of disclosing institution</t>
  </si>
  <si>
    <t>LEI-code of disclosing institution</t>
  </si>
  <si>
    <t>A/S Arbejdernes Landsbank</t>
  </si>
  <si>
    <t>October 1 to December 31, 2022</t>
  </si>
  <si>
    <t>July 1 to December 31, 2022</t>
  </si>
  <si>
    <t>January 1 to Decmber 31, 2022</t>
  </si>
  <si>
    <t>Date</t>
  </si>
  <si>
    <t>Currency</t>
  </si>
  <si>
    <t>Name</t>
  </si>
  <si>
    <t>LEI-code</t>
  </si>
  <si>
    <t>549300D6BJ7XOO03RR69</t>
  </si>
  <si>
    <t>EU AE4</t>
  </si>
  <si>
    <t>The institution's Additional Pillar 3 Disclosures as at December 31, 2022 have been prepared in accordance with the Groups guideline for disclosure of Pillar 3 information which is based on EU regulation 2019/876 of the European Parliament and of the Council of 20 May 2019 amending EU regulation No 575/2013 and EU Commission Implementing Regulation 2021/637 of 15 March 2021. The guideline sets out the institution's procedures for Additional Pillar 3 Disclosures.
February 14, 2023
Gry Bandholm
Executive Bank Director</t>
  </si>
  <si>
    <t xml:space="preserve">Gross carrying amount </t>
  </si>
  <si>
    <t xml:space="preserve">Accumulated impairment, accumulated negative changes in fair value due to credit risk and provisions </t>
  </si>
  <si>
    <t xml:space="preserve">Total gross carrying amount amount </t>
  </si>
  <si>
    <t>See publication of individual salary information on ALs homepage.</t>
  </si>
  <si>
    <t>Minor quarterly fluctuations in net outflow are primarily due to changed short-term placement needs in the money market, while the changes in the liquidity buffer are attributable to fluctuations in the Group's placement needs and the latest issue of SNP in Q4 2022.</t>
  </si>
  <si>
    <t>Apart from the composition of the Group's liquidity buffer, the primary reason for the high and stable LCR development is the Group’s deposits, of which 70.4% is recognised as stable pursuant to the LCR regulation. The high degree of stable deposits results in a corresponding lower net outflow compared with non-stable deposits.</t>
  </si>
  <si>
    <t>The Group’s liquidity buffer primarily consists of current account deposits, mortgage-credit bonds, government bonds and state-guaranteed bonds, including local government and shipping credit issues. At the end of December 2022, total L1 securities accounted for 96% of the Group's liquidity buffer.</t>
  </si>
  <si>
    <t>Payments from derivative exposures represent an insignificant share of the Group’s total net outflow, and cash collateral provided as a result of margin agreements with financial counterparties is not included in the Group’s liquidity buffer.</t>
  </si>
  <si>
    <t xml:space="preserve">Most of the Group’s liquidity risk is in DKK, while a smaller part of the risk is concentrated in major currencies, i.e. SEK, EUR and USD. </t>
  </si>
  <si>
    <t>In addition to regular liquidity forecasts and excess liquidity coverage calculations, the Group's long-term liquidity is stress-tested to identify sensitivities to significant changes in the ongoing funding need..</t>
  </si>
  <si>
    <t>The disclosure requirements are described in the Group Risk Report 2022.</t>
  </si>
  <si>
    <t>Not relevant.</t>
  </si>
  <si>
    <t>Arbejdernes Landsbank applies the Basic indicator approach in Articles 315-316 of the CRR to calculate capital to cover operational risk. The Group monitors the capital requirement, and makes it own calculations of operational risk based on weaknesses in the internal control environment and on historical losses. The calculations demonstrate the need for a supplement in addition to the capital requirement, and this is accounted for in the calculation of adequate capital and the individual solvency need.</t>
  </si>
  <si>
    <t>Since the end of June 2021, Vestjysk Bank has been included in the Group calculation of the LCR.  There are therefore increases in the liquidity buffer, as well as net cash flows, but to such a degree that the Group LCR is relatively stable and high, and considerably higher than the statutory requirement of 100%, and the Group's internal liquidity target of 130%.</t>
  </si>
  <si>
    <t xml:space="preserve">The Group is working to integrate counterparties’ climate and environmental risks into risk management, including by specifically incorporating ESG into the ratings models. 
The Group's work is based on relevant legislation, including sections 135a and 135b of the Danish Executive Order on Financial Reports for Credit Institutions and Investment Firms, the EU Taxonomy Regulation and the EU Disclosure Regulation, as well as national and international standards and principles, including the UN Principles for Responsible Banking, the UN Principles for Responsible Investment, the UN Global Compact and the UN Universal Declaration of Human Rights as well as the OECD Guidelines for Multinational Enterprises. </t>
  </si>
  <si>
    <r>
      <rPr>
        <b/>
        <sz val="16"/>
        <color theme="1"/>
        <rFont val="Calibri"/>
        <family val="2"/>
        <scheme val="minor"/>
      </rPr>
      <t>Table 2 - Qualitative information on Social risk</t>
    </r>
  </si>
  <si>
    <r>
      <rPr>
        <sz val="11"/>
        <rFont val="Calibri"/>
        <family val="2"/>
        <scheme val="minor"/>
      </rPr>
      <t>in accordance with Article 449a CRR</t>
    </r>
  </si>
  <si>
    <r>
      <rPr>
        <b/>
        <sz val="11"/>
        <color theme="0"/>
        <rFont val="Calibri"/>
        <family val="2"/>
        <scheme val="minor"/>
      </rPr>
      <t>Row number</t>
    </r>
  </si>
  <si>
    <r>
      <rPr>
        <b/>
        <sz val="11"/>
        <color theme="0"/>
        <rFont val="Calibri"/>
        <family val="2"/>
        <scheme val="minor"/>
      </rPr>
      <t>Qualitative information - Free format</t>
    </r>
  </si>
  <si>
    <r>
      <rPr>
        <b/>
        <sz val="11"/>
        <rFont val="Calibri"/>
        <family val="2"/>
        <scheme val="minor"/>
      </rPr>
      <t>Business strategy and processes</t>
    </r>
  </si>
  <si>
    <r>
      <rPr>
        <sz val="11"/>
        <rFont val="Calibri"/>
        <family val="2"/>
        <scheme val="minor"/>
      </rPr>
      <t>(a)</t>
    </r>
  </si>
  <si>
    <r>
      <rPr>
        <sz val="11"/>
        <rFont val="Calibri"/>
        <family val="2"/>
        <scheme val="minor"/>
      </rPr>
      <t>Adjustment of the institution's business strategy to integrate social factors and risks taking into account the impact of social risk on the institution's business environment, business model, strategy and financial planning</t>
    </r>
  </si>
  <si>
    <r>
      <rPr>
        <sz val="11"/>
        <rFont val="Calibri"/>
        <family val="2"/>
        <scheme val="minor"/>
      </rPr>
      <t>(b)</t>
    </r>
  </si>
  <si>
    <r>
      <rPr>
        <sz val="11"/>
        <rFont val="Calibri"/>
        <family val="2"/>
        <scheme val="minor"/>
      </rPr>
      <t>Objectives, targets and limits to assess and address social risk in short-term, medium-term and long-term, and performance assessment against these objectives, targets and limits, including forward-looking information in the design of business strategy and processes</t>
    </r>
  </si>
  <si>
    <r>
      <rPr>
        <sz val="11"/>
        <rFont val="Calibri"/>
        <family val="2"/>
        <scheme val="minor"/>
      </rPr>
      <t>(c)</t>
    </r>
  </si>
  <si>
    <r>
      <rPr>
        <sz val="11"/>
        <rFont val="Calibri"/>
        <family val="2"/>
        <scheme val="minor"/>
      </rPr>
      <t>Policies and procedures relating to direct and indirect engagement with new or existing counterparties on their strategies to mitigate and reduce socially harmful activities</t>
    </r>
  </si>
  <si>
    <r>
      <rPr>
        <b/>
        <sz val="11"/>
        <rFont val="Calibri"/>
        <family val="2"/>
        <scheme val="minor"/>
      </rPr>
      <t>Governance</t>
    </r>
  </si>
  <si>
    <r>
      <rPr>
        <sz val="11"/>
        <rFont val="Calibri"/>
        <family val="2"/>
        <scheme val="minor"/>
      </rPr>
      <t>(d)</t>
    </r>
  </si>
  <si>
    <r>
      <rPr>
        <sz val="11"/>
        <rFont val="Calibri"/>
        <family val="2"/>
        <scheme val="minor"/>
      </rPr>
      <t>Responsibilities of the management body for setting the risk framework, supervising and managing the implementation of the objectives, strategy and policies in the context of social risk management covering counterparties' approaches to:</t>
    </r>
  </si>
  <si>
    <r>
      <rPr>
        <sz val="11"/>
        <rFont val="Calibri"/>
        <family val="2"/>
        <scheme val="minor"/>
      </rPr>
      <t>(i)</t>
    </r>
  </si>
  <si>
    <r>
      <rPr>
        <sz val="11"/>
        <rFont val="Calibri"/>
        <family val="2"/>
        <scheme val="minor"/>
      </rPr>
      <t>Activities towards the community and society</t>
    </r>
  </si>
  <si>
    <r>
      <rPr>
        <sz val="11"/>
        <rFont val="Calibri"/>
        <family val="2"/>
        <scheme val="minor"/>
      </rPr>
      <t>(ii)</t>
    </r>
  </si>
  <si>
    <r>
      <rPr>
        <sz val="11"/>
        <rFont val="Calibri"/>
        <family val="2"/>
        <scheme val="minor"/>
      </rPr>
      <t>Employee relationships and labour standards</t>
    </r>
  </si>
  <si>
    <r>
      <rPr>
        <sz val="11"/>
        <rFont val="Calibri"/>
        <family val="2"/>
        <scheme val="minor"/>
      </rPr>
      <t>(iii)</t>
    </r>
  </si>
  <si>
    <r>
      <rPr>
        <sz val="11"/>
        <rFont val="Calibri"/>
        <family val="2"/>
        <scheme val="minor"/>
      </rPr>
      <t>Customer protection and product responsibility</t>
    </r>
  </si>
  <si>
    <r>
      <rPr>
        <sz val="11"/>
        <rFont val="Calibri"/>
        <family val="2"/>
        <scheme val="minor"/>
      </rPr>
      <t>(iv)</t>
    </r>
  </si>
  <si>
    <r>
      <rPr>
        <sz val="11"/>
        <rFont val="Calibri"/>
        <family val="2"/>
        <scheme val="minor"/>
      </rPr>
      <t>Human rights</t>
    </r>
  </si>
  <si>
    <r>
      <rPr>
        <sz val="11"/>
        <rFont val="Calibri"/>
        <family val="2"/>
        <scheme val="minor"/>
      </rPr>
      <t>(e)</t>
    </r>
  </si>
  <si>
    <r>
      <rPr>
        <sz val="11"/>
        <rFont val="Calibri"/>
        <family val="2"/>
        <scheme val="minor"/>
      </rPr>
      <t>Integration of measures to manage social factors and risks in internal governance arrangements, including the role of committees, the allocation of tasks and responsibilities, and the feedback loop from risk management to the management body</t>
    </r>
  </si>
  <si>
    <r>
      <rPr>
        <sz val="10"/>
        <rFont val="Calibri"/>
        <family val="2"/>
        <scheme val="minor"/>
      </rPr>
      <t>Social factors are included implicitly in the Group's work, including the Group's councils and committees. For example, the Board of Directors of Arbejdernes Landsbank has set up a risk committee consisting of members with competencies and knowledge about social aspects, and the committee advises the Board of Directors on risk management and strategy.</t>
    </r>
  </si>
  <si>
    <r>
      <rPr>
        <sz val="11"/>
        <rFont val="Calibri"/>
        <family val="2"/>
        <scheme val="minor"/>
      </rPr>
      <t>(f)</t>
    </r>
  </si>
  <si>
    <r>
      <rPr>
        <sz val="11"/>
        <rFont val="Calibri"/>
        <family val="2"/>
        <scheme val="minor"/>
      </rPr>
      <t>Lines of reporting and frequency of reporting relating to social risk</t>
    </r>
  </si>
  <si>
    <r>
      <rPr>
        <sz val="10"/>
        <rFont val="Calibri"/>
        <family val="2"/>
        <scheme val="minor"/>
      </rPr>
      <t xml:space="preserve">The Group aims to professionalize work on social risks in the coming years and will in this context develop objectives for social risks on which the Group is to report on. </t>
    </r>
  </si>
  <si>
    <r>
      <rPr>
        <sz val="11"/>
        <rFont val="Calibri"/>
        <family val="2"/>
        <scheme val="minor"/>
      </rPr>
      <t>(g)</t>
    </r>
  </si>
  <si>
    <r>
      <rPr>
        <sz val="11"/>
        <rFont val="Calibri"/>
        <family val="2"/>
        <scheme val="minor"/>
      </rPr>
      <t>Alignment of the remuneration policy in line with institution's social risk-related objectives</t>
    </r>
  </si>
  <si>
    <r>
      <rPr>
        <b/>
        <sz val="11"/>
        <rFont val="Calibri"/>
        <family val="2"/>
        <scheme val="minor"/>
      </rPr>
      <t>Risk management</t>
    </r>
  </si>
  <si>
    <r>
      <rPr>
        <sz val="11"/>
        <rFont val="Calibri"/>
        <family val="2"/>
        <scheme val="minor"/>
      </rPr>
      <t>(h)</t>
    </r>
  </si>
  <si>
    <r>
      <rPr>
        <sz val="11"/>
        <rFont val="Calibri"/>
        <family val="2"/>
        <scheme val="minor"/>
      </rPr>
      <t>Definitions, methodologies and international standards on which the social risk management framework is based</t>
    </r>
  </si>
  <si>
    <r>
      <rPr>
        <sz val="11"/>
        <rFont val="Calibri"/>
        <family val="2"/>
        <scheme val="minor"/>
      </rPr>
      <t>Processes to identify, measure and monitor activities and exposures (and collateral where applicable) sensitive to social risk, covering relevant transmission channels</t>
    </r>
  </si>
  <si>
    <r>
      <rPr>
        <sz val="11"/>
        <rFont val="Calibri"/>
        <family val="2"/>
        <scheme val="minor"/>
      </rPr>
      <t>(j)</t>
    </r>
  </si>
  <si>
    <r>
      <rPr>
        <sz val="11"/>
        <rFont val="Calibri"/>
        <family val="2"/>
        <scheme val="minor"/>
      </rPr>
      <t>Activities, commitments and assets contributing to mitigate social risk</t>
    </r>
  </si>
  <si>
    <r>
      <rPr>
        <sz val="10"/>
        <color theme="1"/>
        <rFont val="Calibri"/>
        <family val="2"/>
        <scheme val="minor"/>
      </rPr>
      <t>Management of social risks is included in the credit risk assessment of customers.</t>
    </r>
  </si>
  <si>
    <r>
      <rPr>
        <sz val="11"/>
        <rFont val="Calibri"/>
        <family val="2"/>
        <scheme val="minor"/>
      </rPr>
      <t>(k)</t>
    </r>
  </si>
  <si>
    <r>
      <rPr>
        <sz val="11"/>
        <rFont val="Calibri"/>
        <family val="2"/>
        <scheme val="minor"/>
      </rPr>
      <t>Implementation of tools for identification and management of social risk</t>
    </r>
  </si>
  <si>
    <r>
      <rPr>
        <sz val="10"/>
        <color theme="1"/>
        <rFont val="Calibri"/>
        <family val="2"/>
        <scheme val="minor"/>
      </rPr>
      <t xml:space="preserve">Implementation of requirements for the assessment of customers’ ESG profile in all cases concerning mortgage loans from Totalkredit and DLR Kredit. </t>
    </r>
  </si>
  <si>
    <r>
      <rPr>
        <sz val="11"/>
        <rFont val="Calibri"/>
        <family val="2"/>
        <scheme val="minor"/>
      </rPr>
      <t>(l)</t>
    </r>
  </si>
  <si>
    <r>
      <rPr>
        <sz val="11"/>
        <rFont val="Calibri"/>
        <family val="2"/>
        <scheme val="minor"/>
      </rPr>
      <t>Description of setting limits to social risk and cases to trigger escalation and exclusion in the case of breaching these limits</t>
    </r>
  </si>
  <si>
    <r>
      <rPr>
        <sz val="10"/>
        <rFont val="Calibri"/>
        <family val="2"/>
        <scheme val="minor"/>
      </rPr>
      <t>In the investment area, Arbejdernes Landsbank uses data suppliers to identify environmental, social and management risks. Via data suppliers, breaches are monitored of human rights and labour rights, equality, remuneration, good governance and similar. This provides a good indication of investment opportunities where there is a need to look more closely at the risks in social or governance aspects.</t>
    </r>
  </si>
  <si>
    <r>
      <rPr>
        <sz val="11"/>
        <rFont val="Calibri"/>
        <family val="2"/>
        <scheme val="minor"/>
      </rPr>
      <t>(m)</t>
    </r>
  </si>
  <si>
    <r>
      <rPr>
        <sz val="11"/>
        <rFont val="Calibri"/>
        <family val="2"/>
        <scheme val="minor"/>
      </rPr>
      <t>Description of the link (transmission channels) between environmental risks with credit risk, liquidity and funding risk, market risk, operational risk and reputational risk in the risk management framework</t>
    </r>
  </si>
  <si>
    <t>Arbejdernes Landsbank Group does not apply NACE codes to identify customers' activity area, but industry codes, see DB07. The actual identification has been by mapping (converting) NACE codes in the EU Taxonomy Compass to Danish industry codes (link to the EU Taxonomy Compass: https://ec.europa.eu/sustainable-finance-taxonomy/documents/taxonomy.xlsx)</t>
  </si>
  <si>
    <r>
      <rPr>
        <sz val="10"/>
        <rFont val="Calibri"/>
        <family val="2"/>
        <scheme val="minor"/>
      </rPr>
      <t>A CCM (environmental sustainability exposures) statement is not required for the financial year 2022.</t>
    </r>
  </si>
  <si>
    <r>
      <rPr>
        <sz val="10"/>
        <color theme="1"/>
        <rFont val="Calibri"/>
        <family val="2"/>
        <scheme val="minor"/>
      </rPr>
      <t>The statement of impairments is defined in accordance with IFRS 9 (Commission Implementing Regulation (EU) 2021/451 of 17 December 2020).</t>
    </r>
  </si>
  <si>
    <r>
      <rPr>
        <sz val="10"/>
        <rFont val="Calibri"/>
        <family val="2"/>
        <scheme val="minor"/>
      </rPr>
      <t>Calculation of exposures in default are defined in accordance with Article 47a(3) of the CRR.</t>
    </r>
  </si>
  <si>
    <r>
      <rPr>
        <sz val="10"/>
        <rFont val="Calibri"/>
        <family val="2"/>
        <scheme val="minor"/>
      </rPr>
      <t>The statement of stage 2 is defined in accordance with IFRS 9 (Commission Implementing Regulation (EU) 2021/451 of 17 December 2020).</t>
    </r>
  </si>
  <si>
    <t xml:space="preserve">For loans linked to more than one property mortgage, energy efficiency is allocated on the basis of the size of the exposure.      </t>
  </si>
  <si>
    <t xml:space="preserve">Energy efficiency is calculated from scales for housing and business, see https://hbemo.dk/vejledning/energimaerkeskala. The data only includes energy label A, which we have decided to translate to A2010 in the scale based on a prudence principle.        </t>
  </si>
  <si>
    <t>The dataset from Nykredit/Totalkredit is used on approx. 95% of the Bank's housing portfolio. For the remaining 5% of the Bank's portfolio, where the dataset is not consistent with the Bank's registrations, we have used an average energy consumption for associated sectors.</t>
  </si>
  <si>
    <t>The definition of physical events related to climate change is based on data from ThinkHazard (www.thinkhazard.org). According to ThinkHazard’s risk scale, high risk means there could potentially be serious damage to a location and risk mitigation measures should be taken.</t>
  </si>
  <si>
    <t xml:space="preserve">Calculations of exposures in default are defined in accordance with Article 47a(3) of the CRR. </t>
  </si>
  <si>
    <t xml:space="preserve">Arbejdernes Landsbank does not apply NACE codes to identify customers' activity areas, but industry codes, see DB07. The actual identification has been by mapping (converting) NACE codes in the EU Taxonomy Compass to Danish industry codes (link to the EU Taxonomy Compass: https://ec.europa.eu/sustainable-finance-taxonomy/documents/taxonomy.xlsx)                                   </t>
  </si>
  <si>
    <t xml:space="preserve">The geographical area is defined as Denmark.                     </t>
  </si>
  <si>
    <t xml:space="preserve">Maturity for exposures paid in instalments is set at the date of the final instalment.   </t>
  </si>
  <si>
    <t xml:space="preserve">Exposures without a fixed duration have term &gt; 20 years. </t>
  </si>
  <si>
    <t xml:space="preserve"> Flooding is defined as an acute physical risk that, within a shorter time horizon, including the lifetime of the loan (&lt;30 years), can cause sudden damage to property and operating stoppages. Chronic risk is defined as the gradual changes in weather and climate that affect economic productivity. </t>
  </si>
  <si>
    <t>The statement of impairments is defined in accordance with IFRS 9 (Commission Implementing Regulation (EU) 2021/451 of 17 December 2020).</t>
  </si>
  <si>
    <t>The statement of stage 2 is defined in accordance with IFRS 9 (Commission Implementing Regulation (EU) 2021/451 of 17 December 2020).</t>
  </si>
  <si>
    <t xml:space="preserve">The Group does not issue bonds with a sustainable purpose.                                </t>
  </si>
  <si>
    <t>Private</t>
  </si>
  <si>
    <t>Public</t>
  </si>
  <si>
    <t>Danish</t>
  </si>
  <si>
    <t>Yes</t>
  </si>
  <si>
    <t>No</t>
  </si>
  <si>
    <t>N/A</t>
  </si>
  <si>
    <t>Consolidated</t>
  </si>
  <si>
    <t>Solo &amp; Consolidated</t>
  </si>
  <si>
    <t>Liability - Amortized Cost</t>
  </si>
  <si>
    <t>January 25., 2021</t>
  </si>
  <si>
    <t>March 12, 2021</t>
  </si>
  <si>
    <t>June 26, 2018</t>
  </si>
  <si>
    <t>May 21, 2019</t>
  </si>
  <si>
    <t>August 28, 2019</t>
  </si>
  <si>
    <t>August 16, 2022</t>
  </si>
  <si>
    <t>January 24, 2022</t>
  </si>
  <si>
    <t>September 16, 2022</t>
  </si>
  <si>
    <t>November 9, 2022</t>
  </si>
  <si>
    <t>December 9, 2022</t>
  </si>
  <si>
    <t>Dated</t>
  </si>
  <si>
    <t>Perpetual</t>
  </si>
  <si>
    <t>No Maturity Date</t>
  </si>
  <si>
    <t>May 21, 2031</t>
  </si>
  <si>
    <t>August 28, 2029</t>
  </si>
  <si>
    <t>June 26, 2028</t>
  </si>
  <si>
    <t>January 25, 2025</t>
  </si>
  <si>
    <t>March 12, 2026</t>
  </si>
  <si>
    <t>June 26, 2023</t>
  </si>
  <si>
    <t>May 21, 2026</t>
  </si>
  <si>
    <t>June, 26 2023</t>
  </si>
  <si>
    <t>August 16, 2027</t>
  </si>
  <si>
    <t>April 24, 2029</t>
  </si>
  <si>
    <t>September 16,2026</t>
  </si>
  <si>
    <t>May 9, 2025</t>
  </si>
  <si>
    <t>December 9, 2024</t>
  </si>
  <si>
    <t>At any time with 15 days notice after 25 January 2026</t>
  </si>
  <si>
    <t>At any time with 30 days' notice after 12 March 2026</t>
  </si>
  <si>
    <t>At any time with 30 days' notice after 26 June 2023</t>
  </si>
  <si>
    <t>At any time between 15 and 60 days' notice after 21 May 2026</t>
  </si>
  <si>
    <t>At any time with 30 days' notice after 28 August 2024</t>
  </si>
  <si>
    <t>At any time between 15 and 45 days' notice after 16 August 2027</t>
  </si>
  <si>
    <t>At any time between 15 and 45 days' notice after 24 April 2029</t>
  </si>
  <si>
    <t>At any time between 15 and 45 days' notice after 16 September 2026.</t>
  </si>
  <si>
    <t>At any time between 15 and 45 days' notice after 9 May 2025</t>
  </si>
  <si>
    <t>At any time between 15 and 30 days' notice after 9 December 2024</t>
  </si>
  <si>
    <t>Fixed</t>
  </si>
  <si>
    <t>Floating</t>
  </si>
  <si>
    <t>Fixed the first 5 years - then floating</t>
  </si>
  <si>
    <t>4.75% p.a. the first 5 years – then CIBOR 6m + 4.766%</t>
  </si>
  <si>
    <t>7.50% p.a. the first 5 years – then CIBOR 6m + 7.1066%</t>
  </si>
  <si>
    <t>CIBOR-6M + 3,5%</t>
  </si>
  <si>
    <t>3.75% p.a. the first 5 years – then CIBOR 6m + 4.091%</t>
  </si>
  <si>
    <t>Mandatory</t>
  </si>
  <si>
    <t>Discretionary</t>
  </si>
  <si>
    <t>Noncumulative</t>
  </si>
  <si>
    <t>Non-convertible</t>
  </si>
  <si>
    <t>If the bank's Common Equity Tier 1 capital ratio falls below 5.125 per cent.</t>
  </si>
  <si>
    <t>Write-down takes place with the smaller of the following amounts: The amount required to bring the bank's actual core capital ratio up to 5.125%, or the amount that reduces the principal of the individual capital certificate to DKK 0.01</t>
  </si>
  <si>
    <t>Write-down takes place with the smaller of the following amounts: The amount required to bring the bank's actual core capital ratio up to 5.125%, or the amount that reduces the principal of the individual capital certificate to DKK 0.02</t>
  </si>
  <si>
    <t>Write-down takes place with the smaller of the following amounts: The amount required to bring the bank's core capital ratio up to 5.125 per cent, or which, in the event of a write-down, will write down the entire outstanding principal</t>
  </si>
  <si>
    <t>Temporary</t>
  </si>
  <si>
    <t>There must be an ongoing write-up of the loan to the greatest extent possible, as such a revaluation must not prevent a recapitalization of the bank. The write-up can take place to a maximum of the original nominal value. The loan is not written up in the event of the bank's liquidation or bankruptcy</t>
  </si>
  <si>
    <t>Additional Tier 1 capital</t>
  </si>
  <si>
    <t>Tier 2 capital</t>
  </si>
  <si>
    <t>NEP capital</t>
  </si>
  <si>
    <t>Subordinated senior debt</t>
  </si>
  <si>
    <t>The capital certificates are subordinated to Arbejdernes Landsbank's non-subordinated debt</t>
  </si>
  <si>
    <t>August 28, 2024</t>
  </si>
  <si>
    <t>September 9, 2027</t>
  </si>
  <si>
    <t>May 9, 2026</t>
  </si>
  <si>
    <t>December 9, 2025</t>
  </si>
  <si>
    <t>The gross carrying amount is defined according to FINREP (European Regulation no. 575/2013) and includes loans and advances, debt securities and equity instruments to non-financial corporations, other than those held for trading.</t>
  </si>
  <si>
    <t xml:space="preserve">Maturity for exposures paid in instalments is set at the date of the final instalment. Exposures without a fixed duration have term &gt; 20 years. The average weighted maturity is calculated according to exposures with a fixed date of the final instalment, broken down by sector. Exposures without a fixed date for the final instalment are not included in the weighted average. </t>
  </si>
  <si>
    <r>
      <t>Data regarding energy labels has been received from Nykredit/Totalkredit. If the property has no energy EPC label, the estimate is based on other information about the individual property and an average kWh/m</t>
    </r>
    <r>
      <rPr>
        <vertAlign val="superscript"/>
        <sz val="10"/>
        <rFont val="Calibri"/>
        <family val="2"/>
      </rPr>
      <t>2</t>
    </r>
    <r>
      <rPr>
        <sz val="10"/>
        <color theme="1"/>
        <rFont val="Calibri"/>
        <family val="2"/>
        <scheme val="minor"/>
      </rPr>
      <t xml:space="preserve"> for the property type.                   </t>
    </r>
  </si>
  <si>
    <r>
      <rPr>
        <b/>
        <sz val="16"/>
        <color theme="1"/>
        <rFont val="Calibri"/>
        <family val="2"/>
        <scheme val="minor"/>
      </rPr>
      <t>Table 1 - Qualitative information on Environmental risk</t>
    </r>
  </si>
  <si>
    <r>
      <rPr>
        <sz val="11"/>
        <rFont val="Calibri"/>
        <family val="2"/>
        <scheme val="minor"/>
      </rPr>
      <t>Institution's business strategy to integrate environmental factors and risks, taking into account the impact of environmental factors and risks on institution's business environment, business model, strategy and financial planning</t>
    </r>
  </si>
  <si>
    <t>Climate change is one of the biggest challenges facing society, and the Group wants to contribute to the transition to a greener economy. As a group, we believe that sustainability goes hand in hand with continued commercial growth and that, in the future, sustainability will be a prerequisite for being able to operate a financial undertaking. This is why we focus on managing and integrating sustainability risk in the business as well as contributing to sustainable development in society.  
As financial lenders and investors on behalf of our customers and owners, the most significant environmental risks are related to the Group's lending and investments. This concerns, in particular the derived effects of financed activities or invested funds, which may impact the environment and climate negatively, e.g. climate impacts of financed homes and properties, pollution from financed vehicles, as well as the climate footprint of companies in which the Group finances and invests in.
Climate change can cause physical risks, entailing exposure of the properties of customers to weather impacts and transition risks, and where business customers have to incorporate sustainability into their entire value chain. To mitigate business and social risks, we integrate environmental, social and corporate governance factors into policies and investment-analysis and decision-making processes in the following areas:
FINANCING
The Group supports financially responsible activities that are assessed to have a positive effect on the environment. Among other things, we do this by integrating ESG issues in our overall credit risk assessment of business customers, offering products and services to both private and business customers, and by utilising our resources and expertise to help customers become more sustainable. 
ASSET MANAGEMENT
We ask institutional clients about their sustainability preferences and we account for these in the composition of investments. We work actively to ensure that our customers can invest responsibly, and we take account of the climate and the environment in our range of products. 
OWN PORTFOLIO
ESG factors are integrated into the part of our own portfolio where investment conversion is possible and we weight climate and environment considerations very high in our investment processes and decisions.
INTERNAL OPERATIONS
The Group has constant focus on reducing our energy and water consumption, minimising greenhouse gas emissions and setting higher standards for the physical arrangements at locations and in internal operations, including transport, procurement and strategic health.</t>
  </si>
  <si>
    <r>
      <rPr>
        <sz val="11"/>
        <rFont val="Calibri"/>
        <family val="2"/>
        <scheme val="minor"/>
      </rPr>
      <t>Objectives, targets and limits to assess and address environmental risk in short-, medium-, and long-term, and performance assessment against these objectives, targets and limits, including forward-looking information in the design of business strategy and processes</t>
    </r>
  </si>
  <si>
    <r>
      <t>The Group aims to contribute to achieving societal goals. The Group is implementing the UN Principles for Responsible Banking, with particular focus on the Group's two most important impact areas, one of which is “Climate”.  
The Group publishes CO</t>
    </r>
    <r>
      <rPr>
        <vertAlign val="subscript"/>
        <sz val="10"/>
        <rFont val="Calibri"/>
        <family val="2"/>
        <scheme val="minor"/>
      </rPr>
      <t>2</t>
    </r>
    <r>
      <rPr>
        <sz val="10"/>
        <rFont val="Calibri"/>
        <family val="2"/>
        <scheme val="minor"/>
      </rPr>
      <t>e accounts every year. First and foremost, the climate accounts contribute to openness and transparency about the Group's collective emissions, and they are a prerequisite for setting long-term climate targets and aligning the Group's business activities with the Paris Agreement. We publish the Group's total CO</t>
    </r>
    <r>
      <rPr>
        <vertAlign val="subscript"/>
        <sz val="10"/>
        <rFont val="Calibri"/>
        <family val="2"/>
        <scheme val="minor"/>
      </rPr>
      <t>2</t>
    </r>
    <r>
      <rPr>
        <sz val="10"/>
        <rFont val="Calibri"/>
        <family val="2"/>
        <scheme val="minor"/>
      </rPr>
      <t>e emissions associated with lending and investment activities in Arbejdernes Landsbank, AL Finans and Vestjysk Bank. The CO</t>
    </r>
    <r>
      <rPr>
        <vertAlign val="subscript"/>
        <sz val="10"/>
        <rFont val="Calibri"/>
        <family val="2"/>
        <scheme val="minor"/>
      </rPr>
      <t>2</t>
    </r>
    <r>
      <rPr>
        <sz val="10"/>
        <rFont val="Calibri"/>
        <family val="2"/>
        <scheme val="minor"/>
      </rPr>
      <t>e calculations for 2022 constitute the Group's baseline, as this is the first time Vestjysk Bank's business activities have been included. 
The Group wants to present specific CO</t>
    </r>
    <r>
      <rPr>
        <vertAlign val="subscript"/>
        <sz val="10"/>
        <rFont val="Calibri"/>
        <family val="2"/>
        <scheme val="minor"/>
      </rPr>
      <t>2</t>
    </r>
    <r>
      <rPr>
        <sz val="10"/>
        <rFont val="Calibri"/>
        <family val="2"/>
        <scheme val="minor"/>
      </rPr>
      <t>e reduction targets, but initially has focus on contributing through specific business activities:
- The Group offers a number of financing solutions that contribute to reducing climate impacts, e.g. loans to finance energy improvements of buildings for private customers as well as a special loan to finance electric cars and plug-in hybrid cars.
- The Group's business partners, Totalkredit and DLR Kredit, have introduced requirements for assessments of customers' ESG profile in all cases regarding mortgage-credit loans for businesses.
- Business customers are offered access to Valified, a digital platform on which they can prepare an ESG report and calculate their CO</t>
    </r>
    <r>
      <rPr>
        <vertAlign val="subscript"/>
        <sz val="10"/>
        <rFont val="Calibri"/>
        <family val="2"/>
        <scheme val="minor"/>
      </rPr>
      <t>2</t>
    </r>
    <r>
      <rPr>
        <sz val="10"/>
        <rFont val="Calibri"/>
        <family val="2"/>
        <scheme val="minor"/>
      </rPr>
      <t>e emissions. 
- Agricultural customers have access to SEGES' ESGreen Tool to calculate CO</t>
    </r>
    <r>
      <rPr>
        <vertAlign val="subscript"/>
        <sz val="10"/>
        <rFont val="Calibri"/>
        <family val="2"/>
        <scheme val="minor"/>
      </rPr>
      <t>2</t>
    </r>
    <r>
      <rPr>
        <sz val="10"/>
        <rFont val="Calibri"/>
        <family val="2"/>
        <scheme val="minor"/>
      </rPr>
      <t>e on farms and the effects of climate initiatives. 
- In the investment area, our overall investment strategy and approach as a signatory to the UN Principles for Responsible Investment is to incorporate ESG factors in investment processes and to practice ESG in our investment policies.</t>
    </r>
  </si>
  <si>
    <r>
      <rPr>
        <sz val="11"/>
        <rFont val="Calibri"/>
        <family val="2"/>
        <scheme val="minor"/>
      </rPr>
      <t>Current investment activities and (future) investment targets towards environmental objectives and EU Taxonomy-aligned activities</t>
    </r>
  </si>
  <si>
    <r>
      <t xml:space="preserve">Arbejdernes Landsbank believes that the demand for responsible and sustainable investments will increase among all customer groups, and that our commitment to the UN Principles for Responsible Investment will help us to develop attractive solutions to help customers. We will therefore continue to implement these principles in the Bank's own investment practices. We use ESG data suppliers, so that we can identify companies' ESG conditions to an even greater extent and use the data in our investment processes and reporting. Moreover, ESG has been integrated into investment policies, including requirements for our business partners for responsibility in investment practices, e.g. BankInvest and Sparinvest. 
The Group manages a total of around DKK 37.4 bn. on behalf of our customers and owners and about 80.6% of the Group's total assets under management are invested in accordance with Article 8 of the EU Disclosure Regulation. The aim is to have a higher percentage of total assets under management invested in accordance with Article 8 of the EU Disclosure Regulation by the end of 2023. 
Much of the Group’s total assets under management are invested in accordance with the </t>
    </r>
    <r>
      <rPr>
        <i/>
        <sz val="10"/>
        <rFont val="Calibri"/>
        <family val="2"/>
        <scheme val="minor"/>
      </rPr>
      <t>Swan</t>
    </r>
    <r>
      <rPr>
        <sz val="10"/>
        <rFont val="Calibri"/>
        <family val="2"/>
        <scheme val="minor"/>
      </rPr>
      <t xml:space="preserve"> Nordic Ecolabel (approx. DKK 4.3 bn.). The Nordic Ecolabel is Denmark’s and the Nordics’ most widespread and well-known ecolabel and it means that responsibility is given high priority and that focus is on companies' CO</t>
    </r>
    <r>
      <rPr>
        <vertAlign val="subscript"/>
        <sz val="10"/>
        <rFont val="Calibri"/>
        <family val="2"/>
        <scheme val="minor"/>
      </rPr>
      <t>2</t>
    </r>
    <r>
      <rPr>
        <sz val="10"/>
        <rFont val="Calibri"/>
        <family val="2"/>
        <scheme val="minor"/>
      </rPr>
      <t>e emissions and efforts to reduce emissions. Moreover, companies within certain high-risk sectors and with revenues from activities particularly damaging to the climate are being weeded out.
In 2022, the Group integrated sustainability when identifying customers' investment preferences. This means that sustainability preferences are included in the dialogue together with questions about risk tolerance and time frame for the investment. In this connection, sustainability has also become part of the ongoing assessment of suitability when financial advisors contact our customers to ensure that they still have an investment solution that suits their wants and needs. The Group's objective is that all customers have identified their sustainability preferences by the end of 2023.</t>
    </r>
  </si>
  <si>
    <r>
      <rPr>
        <sz val="11"/>
        <rFont val="Calibri"/>
        <family val="2"/>
        <scheme val="minor"/>
      </rPr>
      <t>Policies and procedures relating to direct and indirect engagement with new or existing counterparties on their strategies to mitigate and reduce environmental risks</t>
    </r>
  </si>
  <si>
    <r>
      <rPr>
        <sz val="10"/>
        <rFont val="Calibri"/>
        <family val="2"/>
        <scheme val="minor"/>
      </rPr>
      <t>The Group has a number of policies and processes incorporating climate and environmental risks, for example:
- Credit policies
- Policies for responsible investment and integration of sustainability risks
- Statements on the most significant negative sustainability impacts
- Group policy on corporate social responsibility and sustainability</t>
    </r>
  </si>
  <si>
    <r>
      <rPr>
        <sz val="11"/>
        <rFont val="Calibri"/>
        <family val="2"/>
        <scheme val="minor"/>
      </rPr>
      <t>Responsibilities of the management body for setting the risk framework, supervising and managing the implementation of the objectives, strategy and policies in the context of environmental risk management covering relevant transmission channels</t>
    </r>
  </si>
  <si>
    <t xml:space="preserve">The Group has established a governance structure for the implementation of corporate social responsibility and sustainability. The Board of Directors at A/S Arbejdernes Landsbank has overall responsibility for the Group's policy on corporate social responsibility and sustainability, and for the Group's sustainability strategy. The Board of Directors has approved the "Policy on corporate social responsibility and sustainability" that determines the framework for this work. Moreover, the Board of Directors approves the annual reporting. 
Managerial responsibility for the sustainability strategy and implementation of the policy on corporate social responsibility and sustainability lies with the Executive Management of A/S Arbejdernes Landsbank and Vestjysk Bank A/S, respectively. The executive managements help ensure that new initiatives are allocated to the relevant business areas and functions who can develop concepts and put them into practice. 
The Group has set up Sustainability Committees that are updated on the status of initiatives and on relevant points for attention regarding the sustainability strategy and the policy at least four times a year at A/S Arbejdernes Landsbank and Vestjysk Bank A/S. Members of the Sustainability Committee at A/S Arbejdernes Landsbank include all members of the Executive Management, while members of the Sustainability Committee of Vestjysk Bank A/S include selected members of the Board of Directors. </t>
  </si>
  <si>
    <r>
      <rPr>
        <sz val="11"/>
        <rFont val="Calibri"/>
        <family val="2"/>
        <scheme val="minor"/>
      </rPr>
      <t>Management body's integration of short-, medium- and long-term effects of environmental factors and risks, organisational structure both within business lines and internal control functions</t>
    </r>
  </si>
  <si>
    <r>
      <rPr>
        <sz val="10"/>
        <rFont val="Calibri"/>
        <family val="2"/>
        <scheme val="minor"/>
      </rPr>
      <t xml:space="preserve">The secretarial function for sustainability is carried out by the Sustainability department under Branding &amp; Communication which, in accordance with the wishes of the management, helps to ensure that specific initiatives and specific sustainability legislation is anchored in business areas and staff areas in Arbejdernes Landsbank and in subsidiaries, and ultimately in internal control functions. </t>
    </r>
  </si>
  <si>
    <r>
      <rPr>
        <sz val="11"/>
        <rFont val="Calibri"/>
        <family val="2"/>
        <scheme val="minor"/>
      </rPr>
      <t>Integration of measures to manage environmental factors and risks in internal governance arrangements, including the role of committees, the allocation of tasks and responsibilities, and the feedback loop from risk management to the management body covering relevant transmission channels</t>
    </r>
  </si>
  <si>
    <r>
      <rPr>
        <sz val="10"/>
        <rFont val="Calibri"/>
        <family val="2"/>
        <scheme val="minor"/>
      </rPr>
      <t>The management places high priority on environmental factors and risks on selected councils, where the risk function is increasingly involved in organisation and management of environmental risks.</t>
    </r>
  </si>
  <si>
    <r>
      <rPr>
        <sz val="11"/>
        <rFont val="Calibri"/>
        <family val="2"/>
        <scheme val="minor"/>
      </rPr>
      <t>Lines of reporting and frequency of reporting relating to environmental risk</t>
    </r>
  </si>
  <si>
    <r>
      <rPr>
        <sz val="10"/>
        <rFont val="Calibri"/>
        <family val="2"/>
        <scheme val="minor"/>
      </rPr>
      <t xml:space="preserve">Annual sustainability report, annual climate accounts, annual reports on the Pillar III CRR 449a and annual reporting on Article 8 of the EU Taxonomy. </t>
    </r>
  </si>
  <si>
    <r>
      <rPr>
        <sz val="11"/>
        <rFont val="Calibri"/>
        <family val="2"/>
        <scheme val="minor"/>
      </rPr>
      <t>Alignment of the remuneration policy with institution's environmental risk-related objectives</t>
    </r>
  </si>
  <si>
    <r>
      <rPr>
        <sz val="10"/>
        <rFont val="Calibri"/>
        <family val="2"/>
        <scheme val="minor"/>
      </rPr>
      <t>Since the Group only uses fixed remuneration, apart from a bonus scheme agreed in a collective agreement as described in the policy on pay, remuneration is neither in full nor in part directly dependent on compliance with Group’s sustainability goals.</t>
    </r>
  </si>
  <si>
    <r>
      <rPr>
        <sz val="11"/>
        <rFont val="Calibri"/>
        <family val="2"/>
        <scheme val="minor"/>
      </rPr>
      <t>Integration of short-, medium- and long-term effects of environmental factors and risks in the risk framework</t>
    </r>
  </si>
  <si>
    <r>
      <t>Environmental factors are defined as conditions relating to the quality and functioning of the natural environment and systems. Factors include climate change (incl. transition risks and physical risks), water use and availability, pollution, waste management, biodiversity and protection of ecosystems. 
The Group's management of these risks and opportunities is under development. For business and association</t>
    </r>
    <r>
      <rPr>
        <sz val="10"/>
        <color rgb="FFFF0000"/>
        <rFont val="Calibri"/>
        <family val="2"/>
        <scheme val="minor"/>
      </rPr>
      <t xml:space="preserve"> </t>
    </r>
    <r>
      <rPr>
        <sz val="10"/>
        <rFont val="Calibri"/>
        <family val="2"/>
        <scheme val="minor"/>
      </rPr>
      <t>customers, credit risk assessment must contain an assessment of the company’s/association's business strategy, managerial skills, as well as focus on relevant ESG and sustainability aspects.
The Group works actively to develop more measurable requirements for sustainability in the credit area. Arbejdernes Landsbank does not aim to finance new coal, oil and gas companies.</t>
    </r>
  </si>
  <si>
    <r>
      <rPr>
        <sz val="11"/>
        <rFont val="Calibri"/>
        <family val="2"/>
        <scheme val="minor"/>
      </rPr>
      <t>Definitions, methodologies and international standards on which the environmental risk management framework is based</t>
    </r>
  </si>
  <si>
    <r>
      <rPr>
        <sz val="11"/>
        <rFont val="Calibri"/>
        <family val="2"/>
        <scheme val="minor"/>
      </rPr>
      <t>Processes to identify, measure and monitor activities and exposures (and collateral where applicable) sensitive to environmental risks, covering relevant transmission channels</t>
    </r>
  </si>
  <si>
    <t xml:space="preserve">Initially, the Group will work towards identifying the environmental risks which may affect the credit quality of the counterparty and underlying collateral. 
The Group is exposed to agriculture with a potential risk of physical risks such as drought, which can result in lost revenue, as well as transition risks such as increased regulation of the agricultural sector. The Group is also exposed to undertakings within the energy sector which may face major technological risks and market risks. 
Furthermore, the Group has a high percentage of mortgages in real property spread all over Denmark. Real property may be exposed to physical risks, such as flooding in specific areas, which may cause lower property values, as well as transition risks, where the value of the mortgage in a property fails to meet environmental requirements and standards. </t>
  </si>
  <si>
    <r>
      <rPr>
        <sz val="11"/>
        <rFont val="Calibri"/>
        <family val="2"/>
        <scheme val="minor"/>
      </rPr>
      <t>Activities, commitments and exposures contributing to mitigate environmental risks</t>
    </r>
  </si>
  <si>
    <r>
      <rPr>
        <sz val="10"/>
        <color theme="1"/>
        <rFont val="Calibri"/>
        <family val="2"/>
        <scheme val="minor"/>
      </rPr>
      <t>Group activities covered by the EU Taxonomy (eligible) currently include housing loans and car loans. The Group offers special loans to finance home energy improvements, and these can contribute to lower CO</t>
    </r>
    <r>
      <rPr>
        <vertAlign val="subscript"/>
        <sz val="10"/>
        <color theme="1"/>
        <rFont val="Calibri"/>
        <family val="2"/>
        <scheme val="minor"/>
      </rPr>
      <t>2</t>
    </r>
    <r>
      <rPr>
        <sz val="10"/>
        <color theme="1"/>
        <rFont val="Calibri"/>
        <family val="2"/>
        <scheme val="minor"/>
      </rPr>
      <t xml:space="preserve">e emissions and potentially increase the value of the individual property. The Group also offers a special loan to finance electric cars and plug-in hybrid cars, and this can help more customers replace their petrol and diesel car with a less climate-impacting car.
Managing environmental risks is also incorporated in creditworthiness assessments of business customers. 
The Group is obligated to provide information about what we invest in, and the secondary effects of this on the climate and the environment as a result of the EU Disclosure Regulation (SFDR). Furthermore, Arbejdernes Landsbank has voluntarily committed to implementing ESG into investment processes and decisions as a member of the UN Principles for Responsible Investment. In relation to the Group's own portfolio, there is also focus on ESG, e.g. the investments in green bonds, as well as in companies and foundations with focus on ESG and the mitigation of climate change. </t>
    </r>
  </si>
  <si>
    <r>
      <rPr>
        <sz val="11"/>
        <rFont val="Calibri"/>
        <family val="2"/>
        <scheme val="minor"/>
      </rPr>
      <t>(n)</t>
    </r>
  </si>
  <si>
    <r>
      <rPr>
        <sz val="11"/>
        <rFont val="Calibri"/>
        <family val="2"/>
        <scheme val="minor"/>
      </rPr>
      <t>Implementation of tools for identification, measurement and management of environmental risks</t>
    </r>
  </si>
  <si>
    <t xml:space="preserve">Implementation of ESG assessment in connection with mortgage credit lending to business customers via Totalkredit and DLR Kredit. ESG assessment is used at facility level to assess the customer's environmental risks in the short or medium-term. 
Through business partners, ESG screening is conducted for by far the majority of the Group's investments on behalf of customers and owners. Investments are screened for violation of international standards and conventions, such as the UN Global Compact. For a part of the Group's investments, companies within specific climate-harmful sectors, as well as companies which do not show desire to adapt their activities to the sustainable development and green transition of society are rejected.  </t>
  </si>
  <si>
    <r>
      <rPr>
        <sz val="11"/>
        <rFont val="Calibri"/>
        <family val="2"/>
        <scheme val="minor"/>
      </rPr>
      <t>(o)</t>
    </r>
  </si>
  <si>
    <r>
      <rPr>
        <sz val="11"/>
        <rFont val="Calibri"/>
        <family val="2"/>
        <scheme val="minor"/>
      </rPr>
      <t>Results and outcome of the risk tools implemented and the estimated impact of environmental risk on capital and liquidity risk profile</t>
    </r>
  </si>
  <si>
    <t xml:space="preserve">The risk tools implemented have increased the percentage of the Group's exposures aimed at mitigating environmental risks. However, calculation of the estimated influence of environmental risks on capital and liquidity risk profile is clearly pending.  
The investment of the Group's own portfolio is based on a conservative investment policy. In 2022, the focus on sustainability has increased, which in practice means that consideration for the climate and the environment is weighted important. </t>
  </si>
  <si>
    <r>
      <rPr>
        <sz val="11"/>
        <rFont val="Calibri"/>
        <family val="2"/>
        <scheme val="minor"/>
      </rPr>
      <t>(p)</t>
    </r>
  </si>
  <si>
    <r>
      <rPr>
        <sz val="11"/>
        <rFont val="Calibri"/>
        <family val="2"/>
        <scheme val="minor"/>
      </rPr>
      <t>Data availability, quality and accuracy, and efforts to improve these aspects</t>
    </r>
  </si>
  <si>
    <r>
      <t>The Group works continually on optimising data availability and quality. We work closely together with BEC Financial Technologies, Finance Denmark and other financial institutions in order to be able to live up to future requirements for reporting on ESG risks. 
To calculate data on the physical risks, we use data from ThinkHazard, which indicates the risk of flooding at municipal level.
We publish Group climate accounts every year. The data quality of the reported financed CO</t>
    </r>
    <r>
      <rPr>
        <vertAlign val="subscript"/>
        <sz val="10"/>
        <rFont val="Calibri"/>
        <family val="2"/>
        <scheme val="minor"/>
      </rPr>
      <t>2</t>
    </r>
    <r>
      <rPr>
        <sz val="10"/>
        <rFont val="Calibri"/>
        <family val="2"/>
        <scheme val="minor"/>
      </rPr>
      <t>e emissions is disclosed based on the data quality score from the Partnership for Carbon Accounting Financials (PCAF) and Finance Denmark's model for carbon footprint.
For our calculation of CO</t>
    </r>
    <r>
      <rPr>
        <vertAlign val="subscript"/>
        <sz val="10"/>
        <rFont val="Calibri"/>
        <family val="2"/>
        <scheme val="minor"/>
      </rPr>
      <t>2</t>
    </r>
    <r>
      <rPr>
        <sz val="10"/>
        <rFont val="Calibri"/>
        <family val="2"/>
        <scheme val="minor"/>
      </rPr>
      <t>e on housing, emissions data is estimated on the basis of the buildings’ energy label, if available. For flats, emissions data is estimated on the basis of the building's energy label, and CO</t>
    </r>
    <r>
      <rPr>
        <vertAlign val="subscript"/>
        <sz val="10"/>
        <rFont val="Calibri"/>
        <family val="2"/>
        <scheme val="minor"/>
      </rPr>
      <t>2</t>
    </r>
    <r>
      <rPr>
        <sz val="10"/>
        <rFont val="Calibri"/>
        <family val="2"/>
        <scheme val="minor"/>
      </rPr>
      <t>e are ascribed to the flat, corresponding to the individual dwelling's share of the total floorspace area of the building. If the building has no energy label, the estimate is based on other information about the individual property (energy source, age of the building, size, location). 
For our calculation of CO</t>
    </r>
    <r>
      <rPr>
        <vertAlign val="subscript"/>
        <sz val="10"/>
        <rFont val="Calibri"/>
        <family val="2"/>
        <scheme val="minor"/>
      </rPr>
      <t>2</t>
    </r>
    <r>
      <rPr>
        <sz val="10"/>
        <rFont val="Calibri"/>
        <family val="2"/>
        <scheme val="minor"/>
      </rPr>
      <t>e on car loans and leasing, the calculation is performed on the basis of known data on the type of fuel and engine size for all vehicles, and estimated data for consumption based on basic data from the Danish Centre for Environment and Energy at Aarhus University.
In principle, calculation of CO</t>
    </r>
    <r>
      <rPr>
        <vertAlign val="subscript"/>
        <sz val="10"/>
        <rFont val="Calibri"/>
        <family val="2"/>
        <scheme val="minor"/>
      </rPr>
      <t>2</t>
    </r>
    <r>
      <rPr>
        <sz val="10"/>
        <rFont val="Calibri"/>
        <family val="2"/>
        <scheme val="minor"/>
      </rPr>
      <t>e on business customers can only be carried out when company-specific data is available. However, company-specific data on CO</t>
    </r>
    <r>
      <rPr>
        <vertAlign val="subscript"/>
        <sz val="10"/>
        <rFont val="Calibri"/>
        <family val="2"/>
        <scheme val="minor"/>
      </rPr>
      <t>2</t>
    </r>
    <r>
      <rPr>
        <sz val="10"/>
        <rFont val="Calibri"/>
        <family val="2"/>
        <scheme val="minor"/>
      </rPr>
      <t>e emissions is scarce, especially for small and medium-sized enterprises which constitute the Group's entire business portfolio. In 2022, using a best-effort approach, we have used statistical emissions data from Statistics Denmark and aggregated data from the distribution by industry issued by the Danish FSA. The Group wants to make it easy for our business customers to have a structured approach to sustainability and the green transition. Therefore we offer business customers access to the Valified platform, on which they can prepare an ESG report and calculate their CO</t>
    </r>
    <r>
      <rPr>
        <vertAlign val="subscript"/>
        <sz val="10"/>
        <rFont val="Calibri"/>
        <family val="2"/>
        <scheme val="minor"/>
      </rPr>
      <t>2</t>
    </r>
    <r>
      <rPr>
        <sz val="10"/>
        <rFont val="Calibri"/>
        <family val="2"/>
        <scheme val="minor"/>
      </rPr>
      <t xml:space="preserve"> consumption. 
The Group uses data from the Reuters EIKON system to calculate CO</t>
    </r>
    <r>
      <rPr>
        <vertAlign val="subscript"/>
        <sz val="10"/>
        <rFont val="Calibri"/>
        <family val="2"/>
        <scheme val="minor"/>
      </rPr>
      <t>2</t>
    </r>
    <r>
      <rPr>
        <sz val="10"/>
        <rFont val="Calibri"/>
        <family val="2"/>
        <scheme val="minor"/>
      </rPr>
      <t>e emissions for investments in shares, corporate bonds and mortgage-credit bonds. With respect to improving data for the investments, the Group depends on whether companies publish or share data. Via the Group's collaboration with BankInvest and Sparinvest, pressure is put on companies to publish CO</t>
    </r>
    <r>
      <rPr>
        <vertAlign val="subscript"/>
        <sz val="10"/>
        <rFont val="Calibri"/>
        <family val="2"/>
        <scheme val="minor"/>
      </rPr>
      <t>2</t>
    </r>
    <r>
      <rPr>
        <sz val="10"/>
        <rFont val="Calibri"/>
        <family val="2"/>
        <scheme val="minor"/>
      </rPr>
      <t xml:space="preserve">e data because Bankinvest and Sparinvest are members of in the Net Zero Asset Manager Alliance.   </t>
    </r>
  </si>
  <si>
    <r>
      <rPr>
        <sz val="11"/>
        <rFont val="Calibri"/>
        <family val="2"/>
        <scheme val="minor"/>
      </rPr>
      <t>(q)</t>
    </r>
  </si>
  <si>
    <r>
      <rPr>
        <sz val="11"/>
        <rFont val="Calibri"/>
        <family val="2"/>
        <scheme val="minor"/>
      </rPr>
      <t>Description of limits to environmental risks (as drivers of prudential risks) that are set, and triggering escalation and exclusion in the case of breaching these limits</t>
    </r>
  </si>
  <si>
    <r>
      <rPr>
        <sz val="10"/>
        <rFont val="Calibri"/>
        <family val="2"/>
        <scheme val="minor"/>
      </rPr>
      <t>The Group works actively to develop more measurable requirements for sustainability in the credit area. Currently, Arbejdernes Landsbank has declared that the Bank does not generally aim to finance new coal, oil and gas companies. See also point a.</t>
    </r>
  </si>
  <si>
    <r>
      <rPr>
        <sz val="11"/>
        <rFont val="Calibri"/>
        <family val="2"/>
        <scheme val="minor"/>
      </rPr>
      <t>(r)</t>
    </r>
  </si>
  <si>
    <t xml:space="preserve">Climate change and the green transition lead to increased risks and opportunities. In particular, the Group's largest risk - credit risk - is affected. For example, the Group’s mortgaged property exposure could be worth less as a consequence of increasing sea levels and more frequent flooding events, and the Group's financed companies could face increasing demands for sustainability and green transition.  
This can lead to a reduced profitability, which may not, however, be visible at the present moment. Therefore, the Group credit ratings and advice consider that these risks or opportunities could affect customers in the longer term. Furthermore, the extensive requirements and expectations lead to increased costs for development and compliance. </t>
  </si>
  <si>
    <t>Increasing global and national social inequality entails some of the biggest challenges facing society, and the Group wants to contribute to a more socially balanced economy with respect for human beings and their rights. To mitigate risks of violating UN Guiding Principles on Business and Human Rights, we integrate social factors into policies and investment-analysis and decision-making processes in the following areas:
FINANCING
We incorporate ESG in the dialogue with relevant customers, offer loans and services, share our financial knowledge and use our resources and competences to help customers become more sustainable. 
ASSET MANAGEMENT
We ask customers about their sustainability preferences and we account for these in the composition of investments. Through business partners, we screen most of our investments in order to prevent violation of international standards and conventions, for example the UN Global Compact.
OWN PORTFOLIO
ESG factors are integrated into the part of out own portfolio where investment conversion is possible, and we weight social responsibility considerations very high in our investment processes and decisions. 
INTERNAL OPERATIONS
The Group aims for an equal distribution of gender at all management levels and aims to create a safe and inspiring working environment in which our employees have a healthy work-life balance, and where we care for employees who are affected by sickness, for example.</t>
  </si>
  <si>
    <t xml:space="preserve">The Group aims to contribute to achieving societal goals. The Group is implementing the UN Principles for Responsible Banking, with particular focus on the Group's two most important impact areas, one of which is “Financial health and inclusion”. The Group identified the impact area "Financial health and inclusion" in 2022, and we are therefore not as far along in this area as we are in the impact area "Climate". 
In 2022, we mapped existing initiatives and key figures that can be used to assess the Group's performance level. The initial analysis shows that the Group is already reporting on a number of relevant data, e.g. customer satisfaction, influx of customers and customer retention. Moreover, the analysis shows that, with its history as a responsible bank, Arbejdernes Landsbank has been launching initiatives for many years to support particularly vulnerable groups in society e.g. via education and access to the financial products and services. </t>
  </si>
  <si>
    <t xml:space="preserve">Social factors are currently being implemented as an integrated risk element in the credit and investment practices. </t>
  </si>
  <si>
    <t>Ethics and social responsibility are a fundamental part of the Group's business models and sustainability strategy. The Group  focuses on supporting ethical and socially responsible companies and activities in society and on mitigating social risks in relation to employment conditions, consumer protection and human rights. 
The Board of Directors of Arbejdernes Landsbank includes representatives from the Danish trade unions, e.g. presidents of various trade unions. This means that the board includes competencies and knowledge about social aspects, e.g. human rights and labour rights, in discussions and decisions. 
The Group aims to integrate consideration for social and governance aspects as well as for risks associated with credit assessment of business customers, e.g. whether the company lives up to the UN Guiding Principles on Business and Human Rights, as well as whether there is transparency in the company's financial statements. These issues are an integral part of the ESG form for mortgage credit loans from Totalkredit and DLR Kredit. 
Through business partners, most of the Group’s investments are screened in order to prevent violation of international standards and conventions, for example the UN Global Compact, human rights, labour rights, environmental protection and anti corruption. 
The Group aims to professionalize work on social risks and responsible activities further, including specifically to lay down risk frameworks and define goals for social risks.</t>
  </si>
  <si>
    <t>The Board of Directors and the Executive Management of Arbejdernes Landsbank have strategic focus on sustainability and have launched a number of initiatives with focus on ESG. Furthermore, the business builds on responsibility, which, however, is not directly linked to the pay policy of the Group. 
Since the Group only uses fixed remuneration, apart from a bonus scheme agreed in a collective agreement as described in the policy on pay, remuneration is neither in full nor in part directly dependent on compliance with Group's sustainable development goals.</t>
  </si>
  <si>
    <t>The Group is working to integrate counterparties’ social risks into risk management, including by specifically incorporating ESG into the ratings models. 
The Group is working to implement the principles in the UN Global Compact, including on human rights, labour rights, the environment and anti-corruption. 
The Group and our business partners also support the OECD Guidelines for Multinational Enterprises as well as the ILO conventions promoting the dignity of workers. </t>
  </si>
  <si>
    <t>In order to identify the Group's social risks in relation to business customers and their suppliers, employees, etc., the Group has introduced requirements for assessment of customers’ ESG profile in all cases regarding mortgage lending with Totalkredit and DLR Kredit. In this connection, the Group held a number of implementation meetings for the Bank’s business advisors, at which they reviewed the ESG form, dialogue guides and guidelines. 
The Group is in the initial phases in relation to identifying social risks. Focus is initially on upgrading the knowledge and competences of business advisors within ESG and sustainability. In 2022, all business advisors in Arbejdernes Landsbank completed a sustainability course. The objective was to increase knowledge and understanding of sustainability, ESG and expectations regarding Danish businesses – thus, training business advisors in dialogue with the Bank's business customers about sustainability.
Moreover, the Group has a number of internal policies related to social risks:
•	Policy on absenteeism due to sickness 
•	Policy on stress 
•	Policy on drug and alcohol abuse 
•	Policy on care 
•	Policy on senior employees 
•	Policy on prevention and management of bullying and harassment 
•	Policy on pay 
•	Policy on the under-represented gender, diversity and suitability 
•	Policy on a sound corporate culture 
•	Whistleblower scheme</t>
  </si>
  <si>
    <t xml:space="preserve">As a financial undertaking, the Group has an important role and a great responsibility with regard to social risks. If the Bank fails to live up to this role, this may be to the detriment of the transition to a more sustainable society. In the event that the Group does not comply with or assist the requirements for social risks in the form of consumer protection and employment conditions, the Group may face reputational risks that could make it hard to attract customers, employees and investors. These may negatively affect liquidity, financing and credit risks. Furthermore, the extensive requirements and expectations lead to increased costs for development and compliance. 
The Bank’s whistleblower scheme is to ensure that employees can notify any violations of the financial legislation, other EU legislation or serious violations of the law such as bullying, harassment or bribery. This enables employees to notify matters anonymously. </t>
  </si>
  <si>
    <r>
      <rPr>
        <b/>
        <sz val="16"/>
        <color theme="1"/>
        <rFont val="Calibri"/>
        <family val="2"/>
        <scheme val="minor"/>
      </rPr>
      <t>Table 3 - Qualitative information on Governance risk</t>
    </r>
  </si>
  <si>
    <r>
      <rPr>
        <sz val="12"/>
        <color theme="1"/>
        <rFont val="Calibri"/>
        <family val="2"/>
        <scheme val="minor"/>
      </rPr>
      <t>in accordance with Article 449a CRR</t>
    </r>
  </si>
  <si>
    <r>
      <rPr>
        <b/>
        <sz val="11"/>
        <color theme="1"/>
        <rFont val="Calibri"/>
        <family val="2"/>
        <scheme val="minor"/>
      </rPr>
      <t>Governance</t>
    </r>
  </si>
  <si>
    <r>
      <rPr>
        <sz val="12"/>
        <rFont val="Calibri"/>
        <family val="2"/>
        <scheme val="minor"/>
      </rPr>
      <t>Institution's integration in their governance arrangements governance performance of the counterparty, including committees of the highest governance body, committees responsible for decision-making on economic, environmental, and social topics</t>
    </r>
  </si>
  <si>
    <t>The counterparty's governance risks are included as a part of the Group's credit ratings. The credit policy focuses on a number of the counterparty’s governance risks, including the composition of the board of directors and independence, business ethics, transparency and openness in the financial statements and reports, audit and control systems.</t>
  </si>
  <si>
    <r>
      <rPr>
        <sz val="12"/>
        <rFont val="Calibri"/>
        <family val="2"/>
        <scheme val="minor"/>
      </rPr>
      <t>Institution's accounting of the counterparty's highest governance body’s role in non-financial reporting</t>
    </r>
  </si>
  <si>
    <r>
      <rPr>
        <sz val="10"/>
        <rFont val="Calibri"/>
        <family val="2"/>
        <scheme val="minor"/>
      </rPr>
      <t xml:space="preserve">The Group includes the counterparty's management of ESG factors. There is no explicit focus on whether the supreme management body, usually the board of directors, are involved, although the dialogue with the companies is often with higher management levels, i.e. the executive management.  </t>
    </r>
  </si>
  <si>
    <r>
      <rPr>
        <sz val="12"/>
        <rFont val="Calibri"/>
        <family val="2"/>
        <scheme val="minor"/>
      </rPr>
      <t>Institution's integration in governance arrangements of the governance performance of their counterparties including:</t>
    </r>
  </si>
  <si>
    <r>
      <rPr>
        <sz val="10"/>
        <rFont val="Calibri"/>
        <family val="2"/>
        <scheme val="minor"/>
      </rPr>
      <t xml:space="preserve">The Group credit policies focus on a number of the counterparty’s governance risks, including the composition of the board of directors and independence, business ethics, transparency and openness in the financial statements and reports, audit and control systems, as well as an assessment of whether management/the group has ethically or legally dubious activities, or whether they have been mentioned in the press of such conditions.
Through a number of policies, the Group seeks to develop tools which can improve our knowledge about the above considerations, and in turn further develop our management of counterparties’ governance arrangements, including, in particular:
Policy on a sound corporate culture
Tax policy
Prevention of money laundering and financing of terrorism
Whistleblower scheme
Code of Conduct
Policy on corporate social responsibility and sustainability
Good Corporate Governance 
Governance code issued by the Danish Bankers' Association </t>
    </r>
  </si>
  <si>
    <r>
      <rPr>
        <sz val="12"/>
        <color theme="1"/>
        <rFont val="Calibri"/>
        <family val="2"/>
        <scheme val="minor"/>
      </rPr>
      <t>Ethical considerations</t>
    </r>
  </si>
  <si>
    <r>
      <rPr>
        <sz val="12"/>
        <color theme="1"/>
        <rFont val="Calibri"/>
        <family val="2"/>
        <scheme val="minor"/>
      </rPr>
      <t>Strategy and risk management</t>
    </r>
  </si>
  <si>
    <r>
      <rPr>
        <sz val="12"/>
        <color theme="1"/>
        <rFont val="Calibri"/>
        <family val="2"/>
        <scheme val="minor"/>
      </rPr>
      <t>Inclusiveness</t>
    </r>
  </si>
  <si>
    <r>
      <rPr>
        <sz val="12"/>
        <color theme="1"/>
        <rFont val="Calibri"/>
        <family val="2"/>
        <scheme val="minor"/>
      </rPr>
      <t>Transparency</t>
    </r>
  </si>
  <si>
    <r>
      <rPr>
        <sz val="12"/>
        <color theme="1"/>
        <rFont val="Calibri"/>
        <family val="2"/>
        <scheme val="minor"/>
      </rPr>
      <t>Management of conflict of interest</t>
    </r>
  </si>
  <si>
    <r>
      <rPr>
        <sz val="12"/>
        <color theme="1"/>
        <rFont val="Calibri"/>
        <family val="2"/>
        <scheme val="minor"/>
      </rPr>
      <t>Internal communication on critical concerns</t>
    </r>
  </si>
  <si>
    <r>
      <rPr>
        <b/>
        <sz val="11"/>
        <color theme="1"/>
        <rFont val="Calibri"/>
        <family val="2"/>
        <scheme val="minor"/>
      </rPr>
      <t>Risk management</t>
    </r>
  </si>
  <si>
    <r>
      <rPr>
        <sz val="12"/>
        <rFont val="Calibri"/>
        <family val="2"/>
        <scheme val="minor"/>
      </rPr>
      <t>Institution's integration in risk management arrangements the governance performance of their counterparties considering:</t>
    </r>
  </si>
  <si>
    <r>
      <rPr>
        <sz val="10"/>
        <rFont val="Calibri"/>
        <family val="2"/>
        <scheme val="minor"/>
      </rPr>
      <t xml:space="preserve">The Group credit policies focus on a number of the counterparty’s governance risks, as mentioned in row (a). The Group is working to integrate counterparties’ governance results into risk management, including by specifically incorporating ESG into the ratings models.  </t>
    </r>
  </si>
  <si>
    <t>The sector has had challenges matching sole proprietorships according to the FINREP definition to sectors and subsectors in form 1. The AL Group uses sector codes from DB07 from Statistics Denmark, in which sole proprietorships match the underlying sector and subsector and therefore the Group has not come across this challenge.</t>
  </si>
  <si>
    <t>Column b includes exposures to companies excluded from Paris-aligned EU benchmarks in accordance with Article 12(1)(d-g) of the Commission Delegated Regulation (EU) 2020/1818. The Group has based this on a best-ability review of companies with sector codes related to the types of activities mentioned in Article 12(1)(d-g). These companies have been extracted and reviewed in relation to other requirements regarding revenues and greenhouse gas intensity. The Group has taken outset in the division of production as a basis for allocating revenues. 
Based on a materiality assessment, the Group has not obtained relevant data from the companies themselves or other data suppliers on whether companies in which the Group has exposures are determined or assessed to significantly be detrimental for one or more of the environmental targets defined in Article 9 of European Parliament and Council Regulation (EU) 2020/852, see Article 12(2) of the Commission Delegated Regulation (EU) 2020/1818. Because of the Group's limited exposures to companies covered by Article 12(1)(d-g), it has been assessed that the risk that the Group has further exposures covered by Article 12(2) is very limited.</t>
  </si>
  <si>
    <t xml:space="preserve">The Group finances small and medium-sized enterprises. For this segment, it is not yet possible to obtain enterprise-specific data concerning the greenhouse gas emissions for scopes 1, 2 and 3, as there are no statutory requirements that enterprises report greenhouse gas emissions. Since 2021, the Group has offered business customers a tool to calculate and report greenhouse gas emissions, and it is likely that more customers will use this as the requirements for reporting greenhouse gas emissions increase. </t>
  </si>
  <si>
    <t xml:space="preserve">The AL Group has reviewed all exposures related to the sectors of the 20 most carbon-intensive companies. The Climate Accountability Institute has been used as a source of the list of the 20 most polluting companies. The ownership structure of the list of customers extracted by the Group has been reviewed to examine whether these customers had the same owners as some of the 20 most polluting companies. No common owners were found for companies on the Group’s list and the 20 most polluting companies. </t>
  </si>
  <si>
    <t xml:space="preserve">The average weighted maturity is calculated according to exposures with a fixed date of the final instalment, broken down by sector. Exposures without a fixed date for the final instalment are not included in the weighted average.    </t>
  </si>
  <si>
    <t xml:space="preserve">The exposures include housing loans and car loans to private customers that are only granted for purposes that take the environment into consideration. It has not been assessed whether the exposures are in accordance with the EU Taxonomy, but they are considered to be.
Calculations of exposures to private customers are based on whether the asset/activity financed by the exposure is registered with an NACE code, a corresponding property code or some other relevant product classification. These activities are covered by Annex 1 and Annex 2 to the Taxonomy Climate Delegated Act ((EU) 2021/2139). Link: https://eur-lex.europa.eu/legal-content/EN/TXT/PDF/?uri=CELEX:32021R2139&amp;from=EN) which is shown in the EU Taxonomy Compass - i.e. Acquisition and ownership of buildings (L68) and Operation of personal mobility devices, cycle logistics (N77.11, N77.21). </t>
  </si>
  <si>
    <t xml:space="preserve">Arbejdernes Landsbank and AL Finans :  https://www.al-bank.dk/handlers/documentarchive.ashx?id=255 </t>
  </si>
  <si>
    <t>Return to index</t>
  </si>
  <si>
    <t>EU CCR5 – Composition of collateral for CCR exposures</t>
  </si>
  <si>
    <t>Type of risk mitigated      (Climate change transition risk)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</si>
</sst>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1">
    <numFmt numFmtId="7" formatCode="#,##0.00\ &quot;kr.&quot;;\-#,##0.00\ &quot;kr.&quot;"/>
    <numFmt numFmtId="42" formatCode="_-* #,##0\ &quot;kr.&quot;_-;\-* #,##0\ &quot;kr.&quot;_-;_-* &quot;-&quot;\ &quot;kr.&quot;_-;_-@_-"/>
    <numFmt numFmtId="41" formatCode="_-* #,##0_-;\-* #,##0_-;_-* &quot;-&quot;_-;_-@_-"/>
    <numFmt numFmtId="43" formatCode="_-* #,##0.00_-;\-* #,##0.00_-;_-* &quot;-&quot;??_-;_-@_-"/>
    <numFmt numFmtId="164" formatCode="&quot;$&quot;#,##0_);[Red]\(&quot;$&quot;#,##0\)"/>
    <numFmt numFmtId="165" formatCode="&quot;$&quot;#,##0.00_);\(&quot;$&quot;#,##0.00\)"/>
    <numFmt numFmtId="166" formatCode="&quot;$&quot;#,##0.00_);[Red]\(&quot;$&quot;#,##0.00\)"/>
    <numFmt numFmtId="167" formatCode="_(&quot;$&quot;* #,##0_);_(&quot;$&quot;* \(#,##0\);_(&quot;$&quot;* &quot;-&quot;_);_(@_)"/>
    <numFmt numFmtId="168" formatCode="_(&quot;$&quot;* #,##0.00_);_(&quot;$&quot;* \(#,##0.00\);_(&quot;$&quot;* &quot;-&quot;??_);_(@_)"/>
    <numFmt numFmtId="169" formatCode="#,##0\ &quot;kr&quot;;[Red]\-#,##0\ &quot;kr&quot;"/>
    <numFmt numFmtId="170" formatCode="_-* #,##0.00\ _k_r_-;\-* #,##0.00\ _k_r_-;_-* &quot;-&quot;??\ _k_r_-;_-@_-"/>
    <numFmt numFmtId="171" formatCode="_-* #,##0\ _k_r_._-;\-* #,##0\ _k_r_._-;_-* &quot;-&quot;\ _k_r_._-;_-@_-"/>
    <numFmt numFmtId="172" formatCode="_-* #,##0.00\ _k_r_._-;\-* #,##0.00\ _k_r_._-;_-* &quot;-&quot;??\ _k_r_._-;_-@_-"/>
    <numFmt numFmtId="173" formatCode="\(#,##0\);#,##0_)"/>
    <numFmt numFmtId="174" formatCode="0.0%;\(0.0%\)"/>
    <numFmt numFmtId="175" formatCode="0.000%"/>
    <numFmt numFmtId="176" formatCode="dd\ mmmyy"/>
    <numFmt numFmtId="177" formatCode="dd\ mmmyy\ hh:mm"/>
    <numFmt numFmtId="178" formatCode="_-* #,##0.00\ [$€-1]_-;\-* #,##0.00\ [$€-1]_-;_-* &quot;-&quot;??\ [$€-1]_-"/>
    <numFmt numFmtId="179" formatCode="\ \ \ @"/>
    <numFmt numFmtId="180" formatCode="\ \ \ @\ *."/>
    <numFmt numFmtId="181" formatCode="\ \ \ \ \ \ @"/>
    <numFmt numFmtId="182" formatCode="\ \ \ \ \ \ \ \ \ @\ *."/>
    <numFmt numFmtId="183" formatCode="@\ *."/>
    <numFmt numFmtId="184" formatCode="\ \ \ \ \ \ @\ *."/>
    <numFmt numFmtId="185" formatCode="\ \ \ \ \ \ \ \ \ @"/>
    <numFmt numFmtId="186" formatCode="_ * #,##0_ ;_ * \-#,##0_ ;_ * &quot;-&quot;_ ;_ @_ "/>
    <numFmt numFmtId="187" formatCode="#,##0\ &quot;£&quot;_);[Red]\(* #,##0\ &quot;£&quot;\)"/>
    <numFmt numFmtId="188" formatCode="_-* #,##0.00\ _€_-;\-* #,##0.00\ _€_-;_-* &quot;-&quot;??\ _€_-;_-@_-"/>
    <numFmt numFmtId="189" formatCode="#,##0\ \ ;[Red]\(* #,##0\ \)"/>
    <numFmt numFmtId="190" formatCode="_(&quot;€&quot;* #,##0.00_);_(&quot;€&quot;* \(#,##0.00\);_(&quot;€&quot;* &quot;-&quot;??_);_(@_)"/>
    <numFmt numFmtId="191" formatCode="_ * #,##0_ ;_ * \-#,##0_ ;;_ @_ "/>
    <numFmt numFmtId="192" formatCode="0%;\(0%\)"/>
    <numFmt numFmtId="193" formatCode="#,##0\ \ ;\(* #,##0\ \)"/>
    <numFmt numFmtId="194" formatCode="#,##0_);\(#,##0_)"/>
    <numFmt numFmtId="195" formatCode="d/m"/>
    <numFmt numFmtId="196" formatCode="#,##0\ ;[Red]\(* #,##0\)"/>
    <numFmt numFmtId="197" formatCode="[$-409]dd/mmm/yy;@"/>
    <numFmt numFmtId="198" formatCode="_-&quot;£&quot;* #,##0.00_-;\-&quot;£&quot;* #,##0.00_-;_-&quot;£&quot;* &quot;-&quot;??_-;_-@_-"/>
    <numFmt numFmtId="199" formatCode="[$-101041D]###\ ###\ ###\ ###\ ###\ ###\ ###\ ###\ ###\ ###\ ###\ ###\ ###\ ##0.000\ 000"/>
    <numFmt numFmtId="200" formatCode="#,##0;[Red]&quot;-&quot;#,##0"/>
    <numFmt numFmtId="201" formatCode="[$-409]d/mmm/yyyy;@"/>
    <numFmt numFmtId="202" formatCode="_-* #,##0_-;\-* #,##0_-;_-* &quot;-&quot;??_-;_-@_-"/>
    <numFmt numFmtId="203" formatCode="_(* #,##0_);_(* \(#,##0\);_(* &quot;-&quot;??_);_(@_)"/>
    <numFmt numFmtId="204" formatCode="#,##0_ ;\-#,##0\ "/>
    <numFmt numFmtId="205" formatCode="_ * #,##0_ ;_ * \-#,##0_ ;_ * &quot;-&quot;??_ ;_ @_ "/>
    <numFmt numFmtId="206" formatCode="0.0%"/>
    <numFmt numFmtId="207" formatCode="_-* #,##0.0_-;\-* #,##0.0_-;_-* &quot;-&quot;??_-;_-@_-"/>
    <numFmt numFmtId="208" formatCode="0.0"/>
    <numFmt numFmtId="209" formatCode="#,##0.0"/>
    <numFmt numFmtId="210" formatCode="_(* #,##0.0_);_(* \(#,##0.0\);_(* &quot;-&quot;??_);_(@_)"/>
  </numFmts>
  <fonts count="192">
    <font>
      <sz val="11"/>
      <color theme="1"/>
      <name val="Calibri"/>
      <family val="2"/>
      <scheme val="minor"/>
    </font>
    <font>
      <sz val="10"/>
      <name val="Arial"/>
      <family val="2"/>
    </font>
    <font>
      <b/>
      <sz val="12"/>
      <name val="Arial"/>
      <family val="2"/>
    </font>
    <font>
      <b/>
      <sz val="10"/>
      <name val="Arial"/>
      <family val="2"/>
    </font>
    <font>
      <b/>
      <sz val="20"/>
      <name val="Arial"/>
      <family val="2"/>
    </font>
    <font>
      <b/>
      <sz val="16"/>
      <name val="Arial"/>
      <family val="2"/>
    </font>
    <font>
      <sz val="8.5"/>
      <color theme="1"/>
      <name val="Segoe UI"/>
      <family val="2"/>
    </font>
    <font>
      <sz val="10"/>
      <color theme="1"/>
      <name val="Arial"/>
      <family val="2"/>
    </font>
    <font>
      <b/>
      <sz val="16"/>
      <color theme="1"/>
      <name val="Arial"/>
      <family val="2"/>
    </font>
    <font>
      <sz val="8"/>
      <color theme="1"/>
      <name val="Segoe UI"/>
      <family val="2"/>
    </font>
    <font>
      <u/>
      <sz val="11"/>
      <color rgb="FF008080"/>
      <name val="Calibri"/>
      <family val="2"/>
      <scheme val="minor"/>
    </font>
    <font>
      <b/>
      <sz val="11"/>
      <color theme="1"/>
      <name val="Calibri"/>
      <family val="2"/>
      <scheme val="minor"/>
    </font>
    <font>
      <sz val="11"/>
      <name val="Calibri"/>
      <family val="2"/>
      <scheme val="minor"/>
    </font>
    <font>
      <b/>
      <sz val="12"/>
      <color theme="1"/>
      <name val="Arial"/>
      <family val="2"/>
    </font>
    <font>
      <b/>
      <sz val="11"/>
      <color rgb="FFFF0000"/>
      <name val="Calibri"/>
      <family val="2"/>
      <scheme val="minor"/>
    </font>
    <font>
      <b/>
      <sz val="18"/>
      <color rgb="FFFF0000"/>
      <name val="Calibri"/>
      <family val="2"/>
      <scheme val="minor"/>
    </font>
    <font>
      <sz val="11"/>
      <color rgb="FFFF0000"/>
      <name val="Calibri"/>
      <family val="2"/>
      <scheme val="minor"/>
    </font>
    <font>
      <b/>
      <sz val="11"/>
      <name val="Calibri"/>
      <family val="2"/>
      <scheme val="minor"/>
    </font>
    <font>
      <strike/>
      <sz val="10"/>
      <name val="Arial"/>
      <family val="2"/>
    </font>
    <font>
      <sz val="11"/>
      <color theme="1"/>
      <name val="Calibri"/>
      <family val="2"/>
      <scheme val="minor"/>
    </font>
    <font>
      <u/>
      <sz val="11"/>
      <color theme="10"/>
      <name val="Calibri"/>
      <family val="2"/>
      <scheme val="minor"/>
    </font>
    <font>
      <b/>
      <sz val="14"/>
      <color theme="1"/>
      <name val="Calibri"/>
      <family val="2"/>
      <scheme val="minor"/>
    </font>
    <font>
      <sz val="10"/>
      <color theme="1"/>
      <name val="Calibri"/>
      <family val="2"/>
      <scheme val="minor"/>
    </font>
    <font>
      <sz val="11"/>
      <color rgb="FF000000"/>
      <name val="Calibri"/>
      <family val="2"/>
      <scheme val="minor"/>
    </font>
    <font>
      <b/>
      <sz val="11"/>
      <color rgb="FF000000"/>
      <name val="Calibri"/>
      <family val="2"/>
      <scheme val="minor"/>
    </font>
    <font>
      <b/>
      <sz val="10"/>
      <color rgb="FF000000"/>
      <name val="Calibri"/>
      <family val="2"/>
      <scheme val="minor"/>
    </font>
    <font>
      <b/>
      <sz val="14"/>
      <color rgb="FF000000"/>
      <name val="Calibri"/>
      <family val="2"/>
      <scheme val="minor"/>
    </font>
    <font>
      <b/>
      <sz val="9"/>
      <color rgb="FF000000"/>
      <name val="Calibri"/>
      <family val="2"/>
      <scheme val="minor"/>
    </font>
    <font>
      <b/>
      <sz val="8"/>
      <color rgb="FF000000"/>
      <name val="Calibri"/>
      <family val="2"/>
      <scheme val="minor"/>
    </font>
    <font>
      <sz val="11"/>
      <color rgb="FF0070C0"/>
      <name val="Calibri"/>
      <family val="2"/>
      <scheme val="minor"/>
    </font>
    <font>
      <i/>
      <sz val="11"/>
      <name val="Calibri"/>
      <family val="2"/>
      <scheme val="minor"/>
    </font>
    <font>
      <sz val="8"/>
      <name val="Calibri"/>
      <family val="2"/>
      <scheme val="minor"/>
    </font>
    <font>
      <sz val="9"/>
      <color theme="1"/>
      <name val="Calibri"/>
      <family val="2"/>
      <scheme val="minor"/>
    </font>
    <font>
      <b/>
      <sz val="10"/>
      <name val="Calibri"/>
      <family val="2"/>
      <scheme val="minor"/>
    </font>
    <font>
      <i/>
      <sz val="8"/>
      <name val="Calibri"/>
      <family val="2"/>
      <scheme val="minor"/>
    </font>
    <font>
      <b/>
      <sz val="9"/>
      <name val="Calibri"/>
      <family val="2"/>
      <scheme val="minor"/>
    </font>
    <font>
      <sz val="9"/>
      <name val="Calibri"/>
      <family val="2"/>
      <scheme val="minor"/>
    </font>
    <font>
      <i/>
      <sz val="9"/>
      <name val="Calibri"/>
      <family val="2"/>
      <scheme val="minor"/>
    </font>
    <font>
      <sz val="11"/>
      <color theme="1"/>
      <name val="Calibri"/>
      <family val="2"/>
      <charset val="238"/>
      <scheme val="minor"/>
    </font>
    <font>
      <sz val="11"/>
      <name val="Calibri"/>
      <family val="2"/>
    </font>
    <font>
      <sz val="10"/>
      <name val="Calibri"/>
      <family val="2"/>
      <scheme val="minor"/>
    </font>
    <font>
      <sz val="12"/>
      <name val="Calibri"/>
      <family val="2"/>
      <scheme val="minor"/>
    </font>
    <font>
      <sz val="12"/>
      <color theme="1"/>
      <name val="Calibri"/>
      <family val="2"/>
      <scheme val="minor"/>
    </font>
    <font>
      <sz val="9"/>
      <color rgb="FF000000"/>
      <name val="Calibri"/>
      <family val="2"/>
      <scheme val="minor"/>
    </font>
    <font>
      <i/>
      <sz val="9"/>
      <color rgb="FF000000"/>
      <name val="Calibri"/>
      <family val="2"/>
      <scheme val="minor"/>
    </font>
    <font>
      <b/>
      <sz val="16"/>
      <color rgb="FF000000"/>
      <name val="Arial"/>
      <family val="2"/>
    </font>
    <font>
      <sz val="12"/>
      <color rgb="FF000000"/>
      <name val="Calibri"/>
      <family val="2"/>
      <scheme val="minor"/>
    </font>
    <font>
      <b/>
      <sz val="8"/>
      <name val="Arial"/>
      <family val="2"/>
    </font>
    <font>
      <sz val="11"/>
      <color theme="1"/>
      <name val="Arial"/>
      <family val="2"/>
    </font>
    <font>
      <sz val="11"/>
      <name val="Arial"/>
      <family val="2"/>
    </font>
    <font>
      <b/>
      <sz val="12"/>
      <color rgb="FF000000"/>
      <name val="Times New Roman"/>
      <family val="1"/>
      <charset val="238"/>
    </font>
    <font>
      <sz val="12"/>
      <color theme="1"/>
      <name val="Times New Roman"/>
      <family val="1"/>
      <charset val="238"/>
    </font>
    <font>
      <b/>
      <sz val="12"/>
      <color rgb="FFFF0000"/>
      <name val="Times New Roman"/>
      <family val="1"/>
    </font>
    <font>
      <sz val="11"/>
      <color rgb="FFFF0000"/>
      <name val="Calibri"/>
      <family val="2"/>
      <charset val="238"/>
      <scheme val="minor"/>
    </font>
    <font>
      <b/>
      <i/>
      <sz val="11"/>
      <color theme="5"/>
      <name val="Calibri"/>
      <family val="2"/>
      <scheme val="minor"/>
    </font>
    <font>
      <strike/>
      <sz val="11"/>
      <name val="Calibri"/>
      <family val="2"/>
      <scheme val="minor"/>
    </font>
    <font>
      <sz val="9"/>
      <color rgb="FF7030A0"/>
      <name val="Calibri"/>
      <family val="2"/>
      <scheme val="minor"/>
    </font>
    <font>
      <sz val="11"/>
      <color indexed="8"/>
      <name val="Calibri"/>
      <family val="2"/>
    </font>
    <font>
      <sz val="11"/>
      <color rgb="FF7030A0"/>
      <name val="Calibri"/>
      <family val="2"/>
      <scheme val="minor"/>
    </font>
    <font>
      <sz val="14"/>
      <color rgb="FFFF0000"/>
      <name val="Times New Roman"/>
      <family val="1"/>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u/>
      <sz val="11"/>
      <name val="Calibri"/>
      <family val="2"/>
      <scheme val="minor"/>
    </font>
    <font>
      <sz val="10"/>
      <color rgb="FFFF0000"/>
      <name val="Calibri"/>
      <family val="2"/>
      <scheme val="minor"/>
    </font>
    <font>
      <sz val="10"/>
      <name val="Calibri"/>
      <family val="2"/>
    </font>
    <font>
      <sz val="15"/>
      <name val="Calibri"/>
      <family val="2"/>
      <scheme val="minor"/>
    </font>
    <font>
      <b/>
      <sz val="10"/>
      <color rgb="FF2F5773"/>
      <name val="Calibri"/>
      <family val="2"/>
      <scheme val="minor"/>
    </font>
    <font>
      <b/>
      <sz val="11"/>
      <name val="Arial"/>
      <family val="2"/>
    </font>
    <font>
      <b/>
      <sz val="12"/>
      <color theme="1"/>
      <name val="Calibri"/>
      <family val="2"/>
      <scheme val="minor"/>
    </font>
    <font>
      <b/>
      <sz val="18"/>
      <color theme="3"/>
      <name val="Cambria"/>
      <family val="2"/>
      <scheme val="major"/>
    </font>
    <font>
      <sz val="11"/>
      <color rgb="FF9C6500"/>
      <name val="Calibri"/>
      <family val="2"/>
      <scheme val="minor"/>
    </font>
    <font>
      <sz val="10"/>
      <name val="MS Sans Serif"/>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Tahoma"/>
      <family val="2"/>
    </font>
    <font>
      <sz val="8"/>
      <color indexed="8"/>
      <name val="Tahoma"/>
      <family val="2"/>
    </font>
    <font>
      <sz val="10"/>
      <color indexed="8"/>
      <name val="Arial"/>
      <family val="2"/>
    </font>
    <font>
      <sz val="10"/>
      <color indexed="9"/>
      <name val="Arial"/>
      <family val="2"/>
    </font>
    <font>
      <sz val="8"/>
      <name val="Times"/>
      <family val="1"/>
    </font>
    <font>
      <sz val="9"/>
      <name val="Tahoma"/>
      <family val="2"/>
    </font>
    <font>
      <sz val="10"/>
      <color indexed="20"/>
      <name val="Arial"/>
      <family val="2"/>
    </font>
    <font>
      <b/>
      <sz val="12"/>
      <color indexed="61"/>
      <name val="Tahoma"/>
      <family val="2"/>
    </font>
    <font>
      <sz val="11"/>
      <name val="Times New Roman"/>
      <family val="1"/>
    </font>
    <font>
      <b/>
      <sz val="9"/>
      <color indexed="12"/>
      <name val="Tahoma"/>
      <family val="2"/>
    </font>
    <font>
      <b/>
      <sz val="10"/>
      <color indexed="10"/>
      <name val="Arial"/>
      <family val="2"/>
    </font>
    <font>
      <b/>
      <sz val="10"/>
      <color indexed="9"/>
      <name val="Arial"/>
      <family val="2"/>
    </font>
    <font>
      <b/>
      <sz val="9"/>
      <name val="Tahoma"/>
      <family val="2"/>
    </font>
    <font>
      <sz val="8"/>
      <color indexed="12"/>
      <name val="Arial"/>
      <family val="2"/>
    </font>
    <font>
      <b/>
      <sz val="10"/>
      <color indexed="12"/>
      <name val="Arial"/>
      <family val="2"/>
    </font>
    <font>
      <b/>
      <sz val="14"/>
      <color indexed="11"/>
      <name val="Arial"/>
      <family val="2"/>
    </font>
    <font>
      <i/>
      <sz val="10"/>
      <color indexed="23"/>
      <name val="Arial"/>
      <family val="2"/>
    </font>
    <font>
      <b/>
      <sz val="10"/>
      <name val="Helv"/>
    </font>
    <font>
      <sz val="10"/>
      <color indexed="17"/>
      <name val="Arial"/>
      <family val="2"/>
    </font>
    <font>
      <b/>
      <sz val="9"/>
      <color indexed="42"/>
      <name val="Tahoma"/>
      <family val="2"/>
    </font>
    <font>
      <b/>
      <sz val="15"/>
      <color indexed="62"/>
      <name val="Arial"/>
      <family val="2"/>
    </font>
    <font>
      <b/>
      <sz val="13"/>
      <color indexed="62"/>
      <name val="Arial"/>
      <family val="2"/>
    </font>
    <font>
      <b/>
      <sz val="11"/>
      <color indexed="62"/>
      <name val="Arial"/>
      <family val="2"/>
    </font>
    <font>
      <sz val="11"/>
      <name val="Tms Rmn"/>
    </font>
    <font>
      <sz val="10"/>
      <name val="Times New Roman"/>
      <family val="1"/>
    </font>
    <font>
      <sz val="10"/>
      <color indexed="62"/>
      <name val="Arial"/>
      <family val="2"/>
    </font>
    <font>
      <b/>
      <sz val="9"/>
      <color indexed="63"/>
      <name val="Tahoma"/>
      <family val="2"/>
    </font>
    <font>
      <sz val="10"/>
      <color indexed="10"/>
      <name val="Arial"/>
      <family val="2"/>
    </font>
    <font>
      <b/>
      <sz val="12"/>
      <color indexed="20"/>
      <name val="Tahoma"/>
      <family val="2"/>
    </font>
    <font>
      <b/>
      <sz val="11"/>
      <name val="Times New Roman"/>
      <family val="1"/>
    </font>
    <font>
      <sz val="10"/>
      <color indexed="19"/>
      <name val="Arial"/>
      <family val="2"/>
    </font>
    <font>
      <b/>
      <sz val="10"/>
      <color indexed="63"/>
      <name val="Arial"/>
      <family val="2"/>
    </font>
    <font>
      <b/>
      <sz val="11"/>
      <color indexed="16"/>
      <name val="Times New Roman"/>
      <family val="1"/>
    </font>
    <font>
      <sz val="10"/>
      <color indexed="8"/>
      <name val="MS Sans Serif"/>
      <family val="2"/>
    </font>
    <font>
      <sz val="10"/>
      <name val="Times rmn"/>
    </font>
    <font>
      <b/>
      <sz val="18"/>
      <color indexed="62"/>
      <name val="Cambria"/>
      <family val="2"/>
    </font>
    <font>
      <b/>
      <sz val="17"/>
      <name val="Helvetica"/>
      <family val="2"/>
    </font>
    <font>
      <b/>
      <sz val="11"/>
      <color indexed="23"/>
      <name val="Helvetica"/>
      <family val="2"/>
    </font>
    <font>
      <b/>
      <sz val="8"/>
      <color indexed="9"/>
      <name val="Arial"/>
      <family val="2"/>
    </font>
    <font>
      <b/>
      <sz val="10"/>
      <color indexed="8"/>
      <name val="Arial"/>
      <family val="2"/>
    </font>
    <font>
      <sz val="10"/>
      <name val="Tms Rmn"/>
    </font>
    <font>
      <b/>
      <u/>
      <sz val="8"/>
      <name val="Helv"/>
    </font>
    <font>
      <sz val="14"/>
      <color indexed="12"/>
      <name val="Arial"/>
      <family val="2"/>
    </font>
    <font>
      <sz val="10"/>
      <color indexed="56"/>
      <name val="Times New Roman"/>
      <family val="1"/>
    </font>
    <font>
      <b/>
      <sz val="18"/>
      <name val="Times New Roman"/>
      <family val="1"/>
    </font>
    <font>
      <b/>
      <sz val="14"/>
      <name val="Times New Roman"/>
      <family val="1"/>
    </font>
    <font>
      <sz val="10"/>
      <color indexed="45"/>
      <name val="Arial"/>
      <family val="2"/>
    </font>
    <font>
      <sz val="10"/>
      <name val="Helv"/>
    </font>
    <font>
      <sz val="11"/>
      <color indexed="8"/>
      <name val="Arial"/>
      <family val="2"/>
    </font>
    <font>
      <sz val="16"/>
      <name val="Arial"/>
      <family val="2"/>
    </font>
    <font>
      <u/>
      <sz val="10"/>
      <color indexed="45"/>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1"/>
      <color indexed="8"/>
      <name val="Arial"/>
      <family val="2"/>
    </font>
    <font>
      <sz val="11"/>
      <color indexed="10"/>
      <name val="Arial"/>
      <family val="2"/>
    </font>
    <font>
      <u/>
      <sz val="10"/>
      <color indexed="12"/>
      <name val="Arial"/>
      <family val="2"/>
    </font>
    <font>
      <b/>
      <sz val="11"/>
      <color theme="3"/>
      <name val="Arial"/>
      <family val="2"/>
    </font>
    <font>
      <sz val="10"/>
      <color indexed="8"/>
      <name val="Helvetica Neue"/>
    </font>
    <font>
      <sz val="11"/>
      <color rgb="FF000000"/>
      <name val="Calibri"/>
      <family val="2"/>
    </font>
    <font>
      <sz val="11"/>
      <color theme="1"/>
      <name val="Calibri"/>
      <family val="2"/>
    </font>
    <font>
      <sz val="8.5"/>
      <name val="Calibri"/>
      <family val="2"/>
      <scheme val="minor"/>
    </font>
    <font>
      <b/>
      <sz val="16"/>
      <color theme="1"/>
      <name val="Calibri"/>
      <family val="2"/>
      <scheme val="minor"/>
    </font>
    <font>
      <b/>
      <sz val="11"/>
      <color theme="0"/>
      <name val="Calibri"/>
      <family val="2"/>
    </font>
    <font>
      <b/>
      <sz val="12"/>
      <color theme="0"/>
      <name val="Calibri"/>
      <family val="2"/>
      <scheme val="minor"/>
    </font>
    <font>
      <b/>
      <sz val="11"/>
      <color theme="1"/>
      <name val="Calibri"/>
      <family val="2"/>
    </font>
    <font>
      <b/>
      <sz val="11"/>
      <name val="Calibri"/>
      <family val="2"/>
    </font>
    <font>
      <b/>
      <sz val="11"/>
      <color indexed="8"/>
      <name val="Calibri"/>
      <family val="2"/>
      <scheme val="minor"/>
    </font>
    <font>
      <b/>
      <strike/>
      <sz val="11"/>
      <name val="Calibri"/>
      <family val="2"/>
      <scheme val="minor"/>
    </font>
    <font>
      <b/>
      <sz val="11"/>
      <color theme="0"/>
      <name val="Arial"/>
      <family val="2"/>
    </font>
    <font>
      <b/>
      <sz val="10"/>
      <color theme="0"/>
      <name val="Arial"/>
      <family val="2"/>
    </font>
    <font>
      <i/>
      <sz val="11"/>
      <name val="Segoe UI"/>
      <family val="2"/>
    </font>
    <font>
      <sz val="11"/>
      <color theme="1"/>
      <name val="Segoe UI"/>
      <family val="2"/>
    </font>
    <font>
      <b/>
      <sz val="11"/>
      <name val="Segoe UI"/>
      <family val="2"/>
    </font>
    <font>
      <b/>
      <i/>
      <sz val="11"/>
      <name val="Calibri"/>
      <family val="2"/>
      <scheme val="minor"/>
    </font>
    <font>
      <u/>
      <sz val="11"/>
      <name val="Calibri"/>
      <family val="2"/>
      <scheme val="minor"/>
    </font>
    <font>
      <b/>
      <strike/>
      <sz val="11"/>
      <color theme="0"/>
      <name val="Calibri"/>
      <family val="2"/>
      <scheme val="minor"/>
    </font>
    <font>
      <b/>
      <i/>
      <sz val="11"/>
      <color rgb="FFFF0000"/>
      <name val="Calibri"/>
      <family val="2"/>
      <scheme val="minor"/>
    </font>
    <font>
      <i/>
      <sz val="11"/>
      <color theme="1"/>
      <name val="Calibri"/>
      <family val="2"/>
      <scheme val="minor"/>
    </font>
    <font>
      <sz val="11"/>
      <color theme="1"/>
      <name val="Century Gothic"/>
      <family val="2"/>
    </font>
    <font>
      <vertAlign val="superscript"/>
      <sz val="10"/>
      <name val="Calibri"/>
      <family val="2"/>
    </font>
    <font>
      <vertAlign val="subscript"/>
      <sz val="10"/>
      <name val="Calibri"/>
      <family val="2"/>
      <scheme val="minor"/>
    </font>
    <font>
      <i/>
      <sz val="10"/>
      <name val="Calibri"/>
      <family val="2"/>
      <scheme val="minor"/>
    </font>
    <font>
      <vertAlign val="subscript"/>
      <sz val="10"/>
      <color theme="1"/>
      <name val="Calibri"/>
      <family val="2"/>
      <scheme val="minor"/>
    </font>
  </fonts>
  <fills count="8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27"/>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6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lightGray">
        <fgColor indexed="11"/>
        <bgColor indexed="9"/>
      </patternFill>
    </fill>
    <fill>
      <patternFill patternType="solid">
        <fgColor indexed="15"/>
      </patternFill>
    </fill>
    <fill>
      <patternFill patternType="solid">
        <fgColor indexed="12"/>
        <bgColor indexed="64"/>
      </patternFill>
    </fill>
    <fill>
      <patternFill patternType="darkDown">
        <fgColor theme="0" tint="-0.14996795556505021"/>
        <bgColor auto="1"/>
      </patternFill>
    </fill>
    <fill>
      <patternFill patternType="solid">
        <fgColor rgb="FFD6DCE4"/>
        <bgColor indexed="64"/>
      </patternFill>
    </fill>
    <fill>
      <patternFill patternType="solid">
        <fgColor indexed="65"/>
        <bgColor indexed="64"/>
      </patternFill>
    </fill>
    <fill>
      <patternFill patternType="darkDown">
        <fgColor theme="0" tint="-0.14996795556505021"/>
        <bgColor theme="0"/>
      </patternFill>
    </fill>
    <fill>
      <patternFill patternType="solid">
        <fgColor rgb="FFFFFFFF"/>
        <bgColor rgb="FF000000"/>
      </patternFill>
    </fill>
    <fill>
      <patternFill patternType="solid">
        <fgColor rgb="FFA5BEB9"/>
        <bgColor indexed="64"/>
      </patternFill>
    </fill>
    <fill>
      <patternFill patternType="solid">
        <fgColor rgb="FFD7DFD9"/>
        <bgColor indexed="64"/>
      </patternFill>
    </fill>
    <fill>
      <patternFill patternType="darkDown">
        <fgColor theme="0" tint="-0.14996795556505021"/>
        <bgColor rgb="FFD7DFD9"/>
      </patternFill>
    </fill>
    <fill>
      <patternFill patternType="solid">
        <fgColor rgb="FFD7DFD9"/>
        <bgColor rgb="FF000000"/>
      </patternFill>
    </fill>
    <fill>
      <patternFill patternType="solid">
        <fgColor theme="0"/>
        <bgColor rgb="FF000000"/>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0"/>
      </left>
      <right style="thin">
        <color indexed="20"/>
      </right>
      <top style="thin">
        <color indexed="20"/>
      </top>
      <bottom style="thin">
        <color indexed="2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hair">
        <color indexed="64"/>
      </top>
      <bottom style="hair">
        <color indexed="64"/>
      </bottom>
      <diagonal/>
    </border>
    <border>
      <left/>
      <right/>
      <top style="hair">
        <color indexed="64"/>
      </top>
      <bottom style="double">
        <color indexed="64"/>
      </bottom>
      <diagonal/>
    </border>
    <border>
      <left/>
      <right/>
      <top/>
      <bottom style="hair">
        <color indexed="64"/>
      </bottom>
      <diagonal/>
    </border>
    <border>
      <left/>
      <right/>
      <top style="hair">
        <color indexed="64"/>
      </top>
      <bottom/>
      <diagonal/>
    </border>
    <border>
      <left/>
      <right/>
      <top style="thin">
        <color indexed="62"/>
      </top>
      <bottom style="double">
        <color indexed="62"/>
      </bottom>
      <diagonal/>
    </border>
    <border>
      <left/>
      <right/>
      <top style="thin">
        <color indexed="49"/>
      </top>
      <bottom style="double">
        <color indexed="49"/>
      </bottom>
      <diagonal/>
    </border>
    <border>
      <left style="thin">
        <color theme="0"/>
      </left>
      <right style="thin">
        <color theme="0"/>
      </right>
      <top style="thin">
        <color indexed="64"/>
      </top>
      <bottom/>
      <diagonal/>
    </border>
    <border>
      <left style="thin">
        <color theme="0"/>
      </left>
      <right style="thin">
        <color theme="0"/>
      </right>
      <top/>
      <bottom style="thin">
        <color indexed="64"/>
      </bottom>
      <diagonal/>
    </border>
    <border>
      <left style="thin">
        <color auto="1"/>
      </left>
      <right style="thin">
        <color theme="0"/>
      </right>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bottom style="thin">
        <color rgb="FF000000"/>
      </bottom>
      <diagonal/>
    </border>
    <border>
      <left/>
      <right style="thin">
        <color indexed="64"/>
      </right>
      <top/>
      <bottom style="thin">
        <color rgb="FF000000"/>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indexed="64"/>
      </right>
      <top style="thin">
        <color theme="1"/>
      </top>
      <bottom style="thin">
        <color theme="1"/>
      </bottom>
      <diagonal/>
    </border>
    <border>
      <left/>
      <right style="thin">
        <color theme="1"/>
      </right>
      <top/>
      <bottom style="thin">
        <color indexed="64"/>
      </bottom>
      <diagonal/>
    </border>
    <border>
      <left style="thin">
        <color theme="1"/>
      </left>
      <right style="thin">
        <color theme="1"/>
      </right>
      <top/>
      <bottom style="thin">
        <color indexed="64"/>
      </bottom>
      <diagonal/>
    </border>
    <border>
      <left style="thin">
        <color theme="1"/>
      </left>
      <right style="thin">
        <color theme="1"/>
      </right>
      <top style="thin">
        <color theme="1"/>
      </top>
      <bottom style="thin">
        <color indexed="64"/>
      </bottom>
      <diagonal/>
    </border>
    <border>
      <left style="thin">
        <color theme="1"/>
      </left>
      <right style="thin">
        <color indexed="64"/>
      </right>
      <top style="thin">
        <color theme="1"/>
      </top>
      <bottom style="thin">
        <color indexed="64"/>
      </bottom>
      <diagonal/>
    </border>
    <border>
      <left style="thin">
        <color theme="1"/>
      </left>
      <right style="thin">
        <color theme="1"/>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style="thin">
        <color theme="1"/>
      </left>
      <right style="thin">
        <color theme="1"/>
      </right>
      <top/>
      <bottom/>
      <diagonal/>
    </border>
    <border>
      <left/>
      <right style="thin">
        <color theme="1"/>
      </right>
      <top style="thin">
        <color theme="1"/>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theme="0"/>
      </left>
      <right style="thin">
        <color indexed="64"/>
      </right>
      <top style="thin">
        <color indexed="64"/>
      </top>
      <bottom/>
      <diagonal/>
    </border>
    <border>
      <left style="thin">
        <color theme="0"/>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theme="0"/>
      </right>
      <top style="thin">
        <color auto="1"/>
      </top>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dashed">
        <color indexed="64"/>
      </left>
      <right style="dashed">
        <color indexed="64"/>
      </right>
      <top style="dashed">
        <color indexed="64"/>
      </top>
      <bottom style="dashed">
        <color indexed="64"/>
      </bottom>
      <diagonal/>
    </border>
  </borders>
  <cellStyleXfs count="3065">
    <xf numFmtId="0" fontId="0" fillId="0" borderId="0"/>
    <xf numFmtId="0" fontId="4" fillId="2" borderId="3" applyNumberFormat="0" applyFill="0" applyBorder="0" applyAlignment="0" applyProtection="0">
      <alignment horizontal="left"/>
    </xf>
    <xf numFmtId="0" fontId="1" fillId="0" borderId="0">
      <alignment vertical="center"/>
    </xf>
    <xf numFmtId="0" fontId="1" fillId="0" borderId="0">
      <alignment vertical="center"/>
    </xf>
    <xf numFmtId="0" fontId="2" fillId="0" borderId="0" applyNumberFormat="0" applyFill="0" applyBorder="0" applyAlignment="0" applyProtection="0"/>
    <xf numFmtId="0" fontId="3" fillId="2" borderId="2" applyFont="0" applyBorder="0">
      <alignment horizontal="center" wrapText="1"/>
    </xf>
    <xf numFmtId="0" fontId="1" fillId="3" borderId="1" applyNumberFormat="0" applyFont="0" applyBorder="0">
      <alignment horizontal="center" vertical="center"/>
    </xf>
    <xf numFmtId="3" fontId="1" fillId="4" borderId="1" applyFont="0">
      <alignment horizontal="right" vertical="center"/>
      <protection locked="0"/>
    </xf>
    <xf numFmtId="0" fontId="1" fillId="0" borderId="0"/>
    <xf numFmtId="0" fontId="1" fillId="0" borderId="0"/>
    <xf numFmtId="0" fontId="38" fillId="0" borderId="0"/>
    <xf numFmtId="0" fontId="57" fillId="0" borderId="0"/>
    <xf numFmtId="0" fontId="60" fillId="0" borderId="15" applyNumberFormat="0" applyFill="0" applyAlignment="0" applyProtection="0"/>
    <xf numFmtId="0" fontId="61" fillId="0" borderId="16" applyNumberFormat="0" applyFill="0" applyAlignment="0" applyProtection="0"/>
    <xf numFmtId="0" fontId="62" fillId="0" borderId="17" applyNumberFormat="0" applyFill="0" applyAlignment="0" applyProtection="0"/>
    <xf numFmtId="0" fontId="62" fillId="0" borderId="0" applyNumberFormat="0" applyFill="0" applyBorder="0" applyAlignment="0" applyProtection="0"/>
    <xf numFmtId="0" fontId="63" fillId="7" borderId="0" applyNumberFormat="0" applyBorder="0" applyAlignment="0" applyProtection="0"/>
    <xf numFmtId="0" fontId="64" fillId="8" borderId="0" applyNumberFormat="0" applyBorder="0" applyAlignment="0" applyProtection="0"/>
    <xf numFmtId="0" fontId="65" fillId="10" borderId="18" applyNumberFormat="0" applyAlignment="0" applyProtection="0"/>
    <xf numFmtId="0" fontId="66" fillId="11" borderId="19" applyNumberFormat="0" applyAlignment="0" applyProtection="0"/>
    <xf numFmtId="0" fontId="67" fillId="11" borderId="18" applyNumberFormat="0" applyAlignment="0" applyProtection="0"/>
    <xf numFmtId="0" fontId="68" fillId="0" borderId="20" applyNumberFormat="0" applyFill="0" applyAlignment="0" applyProtection="0"/>
    <xf numFmtId="0" fontId="69" fillId="12" borderId="21" applyNumberFormat="0" applyAlignment="0" applyProtection="0"/>
    <xf numFmtId="0" fontId="16" fillId="0" borderId="0" applyNumberFormat="0" applyFill="0" applyBorder="0" applyAlignment="0" applyProtection="0"/>
    <xf numFmtId="0" fontId="70" fillId="0" borderId="0" applyNumberFormat="0" applyFill="0" applyBorder="0" applyAlignment="0" applyProtection="0"/>
    <xf numFmtId="0" fontId="11" fillId="0" borderId="23" applyNumberFormat="0" applyFill="0" applyAlignment="0" applyProtection="0"/>
    <xf numFmtId="0" fontId="71"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71"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71"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71"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71" fillId="30"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71"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20" fillId="0" borderId="0" applyNumberFormat="0" applyFill="0" applyBorder="0" applyAlignment="0" applyProtection="0"/>
    <xf numFmtId="0" fontId="1" fillId="0" borderId="0"/>
    <xf numFmtId="0" fontId="1" fillId="0" borderId="0"/>
    <xf numFmtId="0" fontId="1" fillId="0" borderId="0">
      <alignment vertical="center"/>
    </xf>
    <xf numFmtId="0" fontId="79" fillId="0" borderId="0" applyNumberFormat="0" applyFill="0" applyBorder="0" applyAlignment="0" applyProtection="0"/>
    <xf numFmtId="0" fontId="80" fillId="9" borderId="0" applyNumberFormat="0" applyBorder="0" applyAlignment="0" applyProtection="0"/>
    <xf numFmtId="0" fontId="71" fillId="17" borderId="0" applyNumberFormat="0" applyBorder="0" applyAlignment="0" applyProtection="0"/>
    <xf numFmtId="0" fontId="71" fillId="21" borderId="0" applyNumberFormat="0" applyBorder="0" applyAlignment="0" applyProtection="0"/>
    <xf numFmtId="0" fontId="71" fillId="25" borderId="0" applyNumberFormat="0" applyBorder="0" applyAlignment="0" applyProtection="0"/>
    <xf numFmtId="0" fontId="71" fillId="29" borderId="0" applyNumberFormat="0" applyBorder="0" applyAlignment="0" applyProtection="0"/>
    <xf numFmtId="0" fontId="71" fillId="33" borderId="0" applyNumberFormat="0" applyBorder="0" applyAlignment="0" applyProtection="0"/>
    <xf numFmtId="0" fontId="71" fillId="37" borderId="0" applyNumberFormat="0" applyBorder="0" applyAlignment="0" applyProtection="0"/>
    <xf numFmtId="0" fontId="81" fillId="0" borderId="0"/>
    <xf numFmtId="0" fontId="98" fillId="0" borderId="0">
      <alignment horizontal="left" vertical="center"/>
    </xf>
    <xf numFmtId="0" fontId="99" fillId="38" borderId="0">
      <alignment horizontal="center" vertical="top"/>
    </xf>
    <xf numFmtId="0" fontId="99" fillId="38" borderId="0">
      <alignment horizontal="center" vertical="top"/>
    </xf>
    <xf numFmtId="0" fontId="99" fillId="38" borderId="0">
      <alignment horizontal="center" vertical="top"/>
    </xf>
    <xf numFmtId="0" fontId="99" fillId="0" borderId="0">
      <alignment horizontal="left" vertical="top"/>
    </xf>
    <xf numFmtId="0" fontId="99" fillId="0" borderId="0">
      <alignment horizontal="left" vertical="top"/>
    </xf>
    <xf numFmtId="0" fontId="99" fillId="0" borderId="0">
      <alignment horizontal="right" vertical="top"/>
    </xf>
    <xf numFmtId="0" fontId="98" fillId="0" borderId="0">
      <alignment horizontal="left" vertical="center"/>
    </xf>
    <xf numFmtId="0" fontId="98" fillId="0" borderId="0">
      <alignment horizontal="left" vertical="center"/>
    </xf>
    <xf numFmtId="0" fontId="99" fillId="38" borderId="0">
      <alignment horizontal="center" vertical="top"/>
    </xf>
    <xf numFmtId="0" fontId="99" fillId="38" borderId="0">
      <alignment horizontal="center" vertical="top"/>
    </xf>
    <xf numFmtId="0" fontId="99" fillId="38" borderId="0">
      <alignment horizontal="center" vertical="top"/>
    </xf>
    <xf numFmtId="0" fontId="99" fillId="0" borderId="0">
      <alignment horizontal="left" vertical="top"/>
    </xf>
    <xf numFmtId="0" fontId="99" fillId="0" borderId="0">
      <alignment horizontal="left" vertical="top"/>
    </xf>
    <xf numFmtId="0" fontId="99" fillId="0" borderId="0">
      <alignment horizontal="right" vertical="top"/>
    </xf>
    <xf numFmtId="0" fontId="99" fillId="39" borderId="0">
      <alignment horizontal="left" vertical="top"/>
    </xf>
    <xf numFmtId="0" fontId="98" fillId="0" borderId="0">
      <alignment horizontal="left" vertical="center"/>
    </xf>
    <xf numFmtId="0" fontId="98" fillId="0" borderId="0">
      <alignment horizontal="left" vertical="center"/>
    </xf>
    <xf numFmtId="0" fontId="99" fillId="38" borderId="0">
      <alignment horizontal="center" vertical="top"/>
    </xf>
    <xf numFmtId="0" fontId="99" fillId="38" borderId="0">
      <alignment horizontal="center" vertical="top"/>
    </xf>
    <xf numFmtId="0" fontId="99" fillId="38" borderId="0">
      <alignment horizontal="center" vertical="top"/>
    </xf>
    <xf numFmtId="0" fontId="99" fillId="0" borderId="0">
      <alignment horizontal="left" vertical="top"/>
    </xf>
    <xf numFmtId="0" fontId="99" fillId="0" borderId="0">
      <alignment horizontal="left" vertical="top"/>
    </xf>
    <xf numFmtId="0" fontId="99" fillId="0" borderId="0">
      <alignment horizontal="right" vertical="top"/>
    </xf>
    <xf numFmtId="0" fontId="98" fillId="0" borderId="0">
      <alignment horizontal="left" vertical="center"/>
    </xf>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100" fillId="42" borderId="0" applyNumberFormat="0" applyBorder="0" applyAlignment="0" applyProtection="0"/>
    <xf numFmtId="0" fontId="100" fillId="42" borderId="0" applyNumberFormat="0" applyBorder="0" applyAlignment="0" applyProtection="0"/>
    <xf numFmtId="0" fontId="100" fillId="42" borderId="0" applyNumberFormat="0" applyBorder="0" applyAlignment="0" applyProtection="0"/>
    <xf numFmtId="0" fontId="100" fillId="42"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100" fillId="44" borderId="0" applyNumberFormat="0" applyBorder="0" applyAlignment="0" applyProtection="0"/>
    <xf numFmtId="0" fontId="100" fillId="44" borderId="0" applyNumberFormat="0" applyBorder="0" applyAlignment="0" applyProtection="0"/>
    <xf numFmtId="0" fontId="100" fillId="44" borderId="0" applyNumberFormat="0" applyBorder="0" applyAlignment="0" applyProtection="0"/>
    <xf numFmtId="0" fontId="100" fillId="44"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100" fillId="46" borderId="0" applyNumberFormat="0" applyBorder="0" applyAlignment="0" applyProtection="0"/>
    <xf numFmtId="0" fontId="100" fillId="46" borderId="0" applyNumberFormat="0" applyBorder="0" applyAlignment="0" applyProtection="0"/>
    <xf numFmtId="0" fontId="100" fillId="46" borderId="0" applyNumberFormat="0" applyBorder="0" applyAlignment="0" applyProtection="0"/>
    <xf numFmtId="0" fontId="100" fillId="46"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100" fillId="44" borderId="0" applyNumberFormat="0" applyBorder="0" applyAlignment="0" applyProtection="0"/>
    <xf numFmtId="0" fontId="100" fillId="44" borderId="0" applyNumberFormat="0" applyBorder="0" applyAlignment="0" applyProtection="0"/>
    <xf numFmtId="0" fontId="100" fillId="44" borderId="0" applyNumberFormat="0" applyBorder="0" applyAlignment="0" applyProtection="0"/>
    <xf numFmtId="0" fontId="100" fillId="44"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100" fillId="42" borderId="0" applyNumberFormat="0" applyBorder="0" applyAlignment="0" applyProtection="0"/>
    <xf numFmtId="0" fontId="100" fillId="42" borderId="0" applyNumberFormat="0" applyBorder="0" applyAlignment="0" applyProtection="0"/>
    <xf numFmtId="0" fontId="100" fillId="42" borderId="0" applyNumberFormat="0" applyBorder="0" applyAlignment="0" applyProtection="0"/>
    <xf numFmtId="0" fontId="100"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100" fillId="48" borderId="0" applyNumberFormat="0" applyBorder="0" applyAlignment="0" applyProtection="0"/>
    <xf numFmtId="0" fontId="100" fillId="48" borderId="0" applyNumberFormat="0" applyBorder="0" applyAlignment="0" applyProtection="0"/>
    <xf numFmtId="0" fontId="100" fillId="48" borderId="0" applyNumberFormat="0" applyBorder="0" applyAlignment="0" applyProtection="0"/>
    <xf numFmtId="0" fontId="100" fillId="48"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100" fillId="41" borderId="0" applyNumberFormat="0" applyBorder="0" applyAlignment="0" applyProtection="0"/>
    <xf numFmtId="0" fontId="100" fillId="41" borderId="0" applyNumberFormat="0" applyBorder="0" applyAlignment="0" applyProtection="0"/>
    <xf numFmtId="0" fontId="100" fillId="41" borderId="0" applyNumberFormat="0" applyBorder="0" applyAlignment="0" applyProtection="0"/>
    <xf numFmtId="0" fontId="100" fillId="41"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100" fillId="44" borderId="0" applyNumberFormat="0" applyBorder="0" applyAlignment="0" applyProtection="0"/>
    <xf numFmtId="0" fontId="100" fillId="44" borderId="0" applyNumberFormat="0" applyBorder="0" applyAlignment="0" applyProtection="0"/>
    <xf numFmtId="0" fontId="100" fillId="44" borderId="0" applyNumberFormat="0" applyBorder="0" applyAlignment="0" applyProtection="0"/>
    <xf numFmtId="0" fontId="100" fillId="44"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101" fillId="39" borderId="0" applyNumberFormat="0" applyBorder="0" applyAlignment="0" applyProtection="0"/>
    <xf numFmtId="0" fontId="101" fillId="39" borderId="0" applyNumberFormat="0" applyBorder="0" applyAlignment="0" applyProtection="0"/>
    <xf numFmtId="0" fontId="101" fillId="39" borderId="0" applyNumberFormat="0" applyBorder="0" applyAlignment="0" applyProtection="0"/>
    <xf numFmtId="0" fontId="101" fillId="39"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101" fillId="51" borderId="0" applyNumberFormat="0" applyBorder="0" applyAlignment="0" applyProtection="0"/>
    <xf numFmtId="0" fontId="101" fillId="51" borderId="0" applyNumberFormat="0" applyBorder="0" applyAlignment="0" applyProtection="0"/>
    <xf numFmtId="0" fontId="101" fillId="51" borderId="0" applyNumberFormat="0" applyBorder="0" applyAlignment="0" applyProtection="0"/>
    <xf numFmtId="0" fontId="101" fillId="51" borderId="0" applyNumberFormat="0" applyBorder="0" applyAlignment="0" applyProtection="0"/>
    <xf numFmtId="0" fontId="97" fillId="42" borderId="0" applyNumberFormat="0" applyBorder="0" applyAlignment="0" applyProtection="0"/>
    <xf numFmtId="0" fontId="97" fillId="42" borderId="0" applyNumberFormat="0" applyBorder="0" applyAlignment="0" applyProtection="0"/>
    <xf numFmtId="0" fontId="101" fillId="49" borderId="0" applyNumberFormat="0" applyBorder="0" applyAlignment="0" applyProtection="0"/>
    <xf numFmtId="0" fontId="101" fillId="49" borderId="0" applyNumberFormat="0" applyBorder="0" applyAlignment="0" applyProtection="0"/>
    <xf numFmtId="0" fontId="101" fillId="49" borderId="0" applyNumberFormat="0" applyBorder="0" applyAlignment="0" applyProtection="0"/>
    <xf numFmtId="0" fontId="101" fillId="49" borderId="0" applyNumberFormat="0" applyBorder="0" applyAlignment="0" applyProtection="0"/>
    <xf numFmtId="0" fontId="97" fillId="47" borderId="0" applyNumberFormat="0" applyBorder="0" applyAlignment="0" applyProtection="0"/>
    <xf numFmtId="0" fontId="97" fillId="47" borderId="0" applyNumberFormat="0" applyBorder="0" applyAlignment="0" applyProtection="0"/>
    <xf numFmtId="0" fontId="101" fillId="41" borderId="0" applyNumberFormat="0" applyBorder="0" applyAlignment="0" applyProtection="0"/>
    <xf numFmtId="0" fontId="101" fillId="41" borderId="0" applyNumberFormat="0" applyBorder="0" applyAlignment="0" applyProtection="0"/>
    <xf numFmtId="0" fontId="101" fillId="41" borderId="0" applyNumberFormat="0" applyBorder="0" applyAlignment="0" applyProtection="0"/>
    <xf numFmtId="0" fontId="101" fillId="41"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101" fillId="39" borderId="0" applyNumberFormat="0" applyBorder="0" applyAlignment="0" applyProtection="0"/>
    <xf numFmtId="0" fontId="101" fillId="39" borderId="0" applyNumberFormat="0" applyBorder="0" applyAlignment="0" applyProtection="0"/>
    <xf numFmtId="0" fontId="101" fillId="39" borderId="0" applyNumberFormat="0" applyBorder="0" applyAlignment="0" applyProtection="0"/>
    <xf numFmtId="0" fontId="101" fillId="39" borderId="0" applyNumberFormat="0" applyBorder="0" applyAlignment="0" applyProtection="0"/>
    <xf numFmtId="0" fontId="97" fillId="53" borderId="0" applyNumberFormat="0" applyBorder="0" applyAlignment="0" applyProtection="0"/>
    <xf numFmtId="0" fontId="97" fillId="53" borderId="0" applyNumberFormat="0" applyBorder="0" applyAlignment="0" applyProtection="0"/>
    <xf numFmtId="0" fontId="101" fillId="42" borderId="0" applyNumberFormat="0" applyBorder="0" applyAlignment="0" applyProtection="0"/>
    <xf numFmtId="0" fontId="101" fillId="42" borderId="0" applyNumberFormat="0" applyBorder="0" applyAlignment="0" applyProtection="0"/>
    <xf numFmtId="0" fontId="101" fillId="42" borderId="0" applyNumberFormat="0" applyBorder="0" applyAlignment="0" applyProtection="0"/>
    <xf numFmtId="0" fontId="101" fillId="42" borderId="0" applyNumberFormat="0" applyBorder="0" applyAlignment="0" applyProtection="0"/>
    <xf numFmtId="0" fontId="97" fillId="54" borderId="0" applyNumberFormat="0" applyBorder="0" applyAlignment="0" applyProtection="0"/>
    <xf numFmtId="0" fontId="97" fillId="54" borderId="0" applyNumberFormat="0" applyBorder="0" applyAlignment="0" applyProtection="0"/>
    <xf numFmtId="0" fontId="101" fillId="53" borderId="0" applyNumberFormat="0" applyBorder="0" applyAlignment="0" applyProtection="0"/>
    <xf numFmtId="0" fontId="101" fillId="53" borderId="0" applyNumberFormat="0" applyBorder="0" applyAlignment="0" applyProtection="0"/>
    <xf numFmtId="0" fontId="101" fillId="53" borderId="0" applyNumberFormat="0" applyBorder="0" applyAlignment="0" applyProtection="0"/>
    <xf numFmtId="0" fontId="101" fillId="53" borderId="0" applyNumberFormat="0" applyBorder="0" applyAlignment="0" applyProtection="0"/>
    <xf numFmtId="0" fontId="97" fillId="55" borderId="0" applyNumberFormat="0" applyBorder="0" applyAlignment="0" applyProtection="0"/>
    <xf numFmtId="0" fontId="97" fillId="55" borderId="0" applyNumberFormat="0" applyBorder="0" applyAlignment="0" applyProtection="0"/>
    <xf numFmtId="0" fontId="101" fillId="51" borderId="0" applyNumberFormat="0" applyBorder="0" applyAlignment="0" applyProtection="0"/>
    <xf numFmtId="0" fontId="101" fillId="51" borderId="0" applyNumberFormat="0" applyBorder="0" applyAlignment="0" applyProtection="0"/>
    <xf numFmtId="0" fontId="101" fillId="51" borderId="0" applyNumberFormat="0" applyBorder="0" applyAlignment="0" applyProtection="0"/>
    <xf numFmtId="0" fontId="101" fillId="51" borderId="0" applyNumberFormat="0" applyBorder="0" applyAlignment="0" applyProtection="0"/>
    <xf numFmtId="0" fontId="97" fillId="56" borderId="0" applyNumberFormat="0" applyBorder="0" applyAlignment="0" applyProtection="0"/>
    <xf numFmtId="0" fontId="97" fillId="56" borderId="0" applyNumberFormat="0" applyBorder="0" applyAlignment="0" applyProtection="0"/>
    <xf numFmtId="0" fontId="101" fillId="49" borderId="0" applyNumberFormat="0" applyBorder="0" applyAlignment="0" applyProtection="0"/>
    <xf numFmtId="0" fontId="101" fillId="49" borderId="0" applyNumberFormat="0" applyBorder="0" applyAlignment="0" applyProtection="0"/>
    <xf numFmtId="0" fontId="101" fillId="49" borderId="0" applyNumberFormat="0" applyBorder="0" applyAlignment="0" applyProtection="0"/>
    <xf numFmtId="0" fontId="101" fillId="49" borderId="0" applyNumberFormat="0" applyBorder="0" applyAlignment="0" applyProtection="0"/>
    <xf numFmtId="0" fontId="97" fillId="57" borderId="0" applyNumberFormat="0" applyBorder="0" applyAlignment="0" applyProtection="0"/>
    <xf numFmtId="0" fontId="97" fillId="57" borderId="0" applyNumberFormat="0" applyBorder="0" applyAlignment="0" applyProtection="0"/>
    <xf numFmtId="0" fontId="101" fillId="58" borderId="0" applyNumberFormat="0" applyBorder="0" applyAlignment="0" applyProtection="0"/>
    <xf numFmtId="0" fontId="101" fillId="58" borderId="0" applyNumberFormat="0" applyBorder="0" applyAlignment="0" applyProtection="0"/>
    <xf numFmtId="0" fontId="101" fillId="58" borderId="0" applyNumberFormat="0" applyBorder="0" applyAlignment="0" applyProtection="0"/>
    <xf numFmtId="0" fontId="101" fillId="58"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101" fillId="53" borderId="0" applyNumberFormat="0" applyBorder="0" applyAlignment="0" applyProtection="0"/>
    <xf numFmtId="0" fontId="101" fillId="53" borderId="0" applyNumberFormat="0" applyBorder="0" applyAlignment="0" applyProtection="0"/>
    <xf numFmtId="0" fontId="101" fillId="53" borderId="0" applyNumberFormat="0" applyBorder="0" applyAlignment="0" applyProtection="0"/>
    <xf numFmtId="0" fontId="101" fillId="53" borderId="0" applyNumberFormat="0" applyBorder="0" applyAlignment="0" applyProtection="0"/>
    <xf numFmtId="0" fontId="97" fillId="53" borderId="0" applyNumberFormat="0" applyBorder="0" applyAlignment="0" applyProtection="0"/>
    <xf numFmtId="0" fontId="97" fillId="53" borderId="0" applyNumberFormat="0" applyBorder="0" applyAlignment="0" applyProtection="0"/>
    <xf numFmtId="0" fontId="101" fillId="56" borderId="0" applyNumberFormat="0" applyBorder="0" applyAlignment="0" applyProtection="0"/>
    <xf numFmtId="0" fontId="101" fillId="56" borderId="0" applyNumberFormat="0" applyBorder="0" applyAlignment="0" applyProtection="0"/>
    <xf numFmtId="0" fontId="101" fillId="56" borderId="0" applyNumberFormat="0" applyBorder="0" applyAlignment="0" applyProtection="0"/>
    <xf numFmtId="0" fontId="101" fillId="56" borderId="0" applyNumberFormat="0" applyBorder="0" applyAlignment="0" applyProtection="0"/>
    <xf numFmtId="0" fontId="97" fillId="51" borderId="0" applyNumberFormat="0" applyBorder="0" applyAlignment="0" applyProtection="0"/>
    <xf numFmtId="0" fontId="97" fillId="51" borderId="0" applyNumberFormat="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102" fillId="0" borderId="0"/>
    <xf numFmtId="0" fontId="102" fillId="0" borderId="0"/>
    <xf numFmtId="165" fontId="1" fillId="0" borderId="0" applyFont="0" applyFill="0" applyBorder="0" applyAlignment="0" applyProtection="0"/>
    <xf numFmtId="167" fontId="1" fillId="0" borderId="0" applyFont="0" applyFill="0" applyBorder="0" applyAlignment="0" applyProtection="0"/>
    <xf numFmtId="0" fontId="103" fillId="3" borderId="0"/>
    <xf numFmtId="0" fontId="104" fillId="45" borderId="0" applyNumberFormat="0" applyBorder="0" applyAlignment="0" applyProtection="0"/>
    <xf numFmtId="0" fontId="104" fillId="45" borderId="0" applyNumberFormat="0" applyBorder="0" applyAlignment="0" applyProtection="0"/>
    <xf numFmtId="0" fontId="104" fillId="45" borderId="0" applyNumberFormat="0" applyBorder="0" applyAlignment="0" applyProtection="0"/>
    <xf numFmtId="0" fontId="104" fillId="45"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105" fillId="59" borderId="0">
      <alignment vertical="center"/>
    </xf>
    <xf numFmtId="37" fontId="49" fillId="0" borderId="0" applyFont="0" applyFill="0" applyBorder="0" applyAlignment="0" applyProtection="0"/>
    <xf numFmtId="173" fontId="49"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7" fontId="1" fillId="0" borderId="0" applyFont="0" applyFill="0" applyBorder="0" applyAlignment="0" applyProtection="0"/>
    <xf numFmtId="0" fontId="106" fillId="0" borderId="0"/>
    <xf numFmtId="0" fontId="107" fillId="60" borderId="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175" fontId="107" fillId="60" borderId="0"/>
    <xf numFmtId="0" fontId="107" fillId="60" borderId="0"/>
    <xf numFmtId="0" fontId="108" fillId="46" borderId="25" applyNumberFormat="0" applyAlignment="0" applyProtection="0"/>
    <xf numFmtId="0" fontId="108" fillId="46" borderId="25" applyNumberFormat="0" applyAlignment="0" applyProtection="0"/>
    <xf numFmtId="0" fontId="108" fillId="46" borderId="25" applyNumberFormat="0" applyAlignment="0" applyProtection="0"/>
    <xf numFmtId="0" fontId="108" fillId="46" borderId="25" applyNumberFormat="0" applyAlignment="0" applyProtection="0"/>
    <xf numFmtId="0" fontId="91" fillId="61" borderId="25" applyNumberFormat="0" applyAlignment="0" applyProtection="0"/>
    <xf numFmtId="0" fontId="91" fillId="61" borderId="25" applyNumberFormat="0" applyAlignment="0" applyProtection="0"/>
    <xf numFmtId="0" fontId="1" fillId="0" borderId="0" applyFill="0" applyBorder="0" applyAlignment="0"/>
    <xf numFmtId="0" fontId="109" fillId="62" borderId="26" applyNumberFormat="0" applyAlignment="0" applyProtection="0"/>
    <xf numFmtId="0" fontId="109" fillId="62" borderId="26" applyNumberFormat="0" applyAlignment="0" applyProtection="0"/>
    <xf numFmtId="0" fontId="109" fillId="62" borderId="26" applyNumberFormat="0" applyAlignment="0" applyProtection="0"/>
    <xf numFmtId="0" fontId="109" fillId="62" borderId="26" applyNumberFormat="0" applyAlignment="0" applyProtection="0"/>
    <xf numFmtId="0" fontId="93" fillId="62" borderId="26" applyNumberFormat="0" applyAlignment="0" applyProtection="0"/>
    <xf numFmtId="0" fontId="93" fillId="62" borderId="26" applyNumberFormat="0" applyAlignment="0" applyProtection="0"/>
    <xf numFmtId="0" fontId="47" fillId="0" borderId="8">
      <alignment horizontal="center"/>
    </xf>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57" fillId="0" borderId="0" applyFont="0" applyFill="0" applyBorder="0" applyAlignment="0" applyProtection="0"/>
    <xf numFmtId="172" fontId="57" fillId="0" borderId="0" applyFont="0" applyFill="0" applyBorder="0" applyAlignment="0" applyProtection="0"/>
    <xf numFmtId="172" fontId="57" fillId="0" borderId="0" applyFont="0" applyFill="0" applyBorder="0" applyAlignment="0" applyProtection="0"/>
    <xf numFmtId="172" fontId="57" fillId="0" borderId="0" applyFont="0" applyFill="0" applyBorder="0" applyAlignment="0" applyProtection="0"/>
    <xf numFmtId="172" fontId="57" fillId="0" borderId="0" applyFont="0" applyFill="0" applyBorder="0" applyAlignment="0" applyProtection="0"/>
    <xf numFmtId="172" fontId="57" fillId="0" borderId="0" applyFont="0" applyFill="0" applyBorder="0" applyAlignment="0" applyProtection="0"/>
    <xf numFmtId="172" fontId="57" fillId="0" borderId="0" applyFont="0" applyFill="0" applyBorder="0" applyAlignment="0" applyProtection="0"/>
    <xf numFmtId="172" fontId="5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81" fillId="0" borderId="0" applyFont="0" applyFill="0" applyBorder="0" applyAlignment="0" applyProtection="0"/>
    <xf numFmtId="172"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81" fillId="0" borderId="0" applyFont="0" applyFill="0" applyBorder="0" applyAlignment="0" applyProtection="0"/>
    <xf numFmtId="43" fontId="1" fillId="0" borderId="0" applyFont="0" applyFill="0" applyBorder="0" applyAlignment="0" applyProtection="0"/>
    <xf numFmtId="172" fontId="57" fillId="0" borderId="0" applyFont="0" applyFill="0" applyBorder="0" applyAlignment="0" applyProtection="0"/>
    <xf numFmtId="172" fontId="57"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4" fontId="1" fillId="0" borderId="0"/>
    <xf numFmtId="14" fontId="1" fillId="0" borderId="0"/>
    <xf numFmtId="14" fontId="1" fillId="0" borderId="0"/>
    <xf numFmtId="14" fontId="1" fillId="0" borderId="0"/>
    <xf numFmtId="14" fontId="1" fillId="0" borderId="0"/>
    <xf numFmtId="0" fontId="110" fillId="60" borderId="27">
      <alignment horizontal="left"/>
    </xf>
    <xf numFmtId="15" fontId="111" fillId="3" borderId="0">
      <alignment horizontal="right"/>
    </xf>
    <xf numFmtId="0" fontId="112" fillId="63" borderId="0" applyNumberFormat="0" applyBorder="0" applyAlignment="0">
      <alignment horizontal="center"/>
    </xf>
    <xf numFmtId="0" fontId="109" fillId="64" borderId="0" applyNumberFormat="0" applyBorder="0" applyAlignment="0"/>
    <xf numFmtId="0" fontId="113" fillId="64" borderId="0">
      <alignment horizontal="centerContinuous"/>
    </xf>
    <xf numFmtId="0" fontId="108" fillId="65" borderId="28">
      <alignment horizontal="center"/>
      <protection locked="0"/>
    </xf>
    <xf numFmtId="176" fontId="103" fillId="0" borderId="0" applyFont="0" applyFill="0" applyBorder="0" applyAlignment="0" applyProtection="0"/>
    <xf numFmtId="14" fontId="100" fillId="0" borderId="0" applyFill="0" applyBorder="0" applyAlignment="0"/>
    <xf numFmtId="14" fontId="100" fillId="0" borderId="0" applyFill="0" applyBorder="0" applyAlignment="0"/>
    <xf numFmtId="14" fontId="100" fillId="0" borderId="0" applyFill="0" applyBorder="0" applyAlignment="0"/>
    <xf numFmtId="14" fontId="100" fillId="0" borderId="0" applyFill="0" applyBorder="0" applyAlignment="0"/>
    <xf numFmtId="14" fontId="100" fillId="0" borderId="0" applyFill="0" applyBorder="0" applyAlignment="0"/>
    <xf numFmtId="14" fontId="100" fillId="0" borderId="0" applyFill="0" applyBorder="0" applyAlignment="0"/>
    <xf numFmtId="14" fontId="100" fillId="0" borderId="0" applyFill="0" applyBorder="0" applyAlignment="0"/>
    <xf numFmtId="14" fontId="100" fillId="0" borderId="0" applyFill="0" applyBorder="0" applyAlignment="0"/>
    <xf numFmtId="14" fontId="100" fillId="0" borderId="0" applyFill="0" applyBorder="0" applyAlignment="0"/>
    <xf numFmtId="14" fontId="100" fillId="0" borderId="0" applyFill="0" applyBorder="0" applyAlignment="0"/>
    <xf numFmtId="14" fontId="100" fillId="0" borderId="0" applyFill="0" applyBorder="0" applyAlignment="0"/>
    <xf numFmtId="14" fontId="100" fillId="0" borderId="0" applyFill="0" applyBorder="0" applyAlignment="0"/>
    <xf numFmtId="14" fontId="100" fillId="0" borderId="0" applyFill="0" applyBorder="0" applyAlignment="0"/>
    <xf numFmtId="14" fontId="100" fillId="0" borderId="0" applyFill="0" applyBorder="0" applyAlignment="0"/>
    <xf numFmtId="14" fontId="100" fillId="0" borderId="0" applyFill="0" applyBorder="0" applyAlignment="0"/>
    <xf numFmtId="177" fontId="110" fillId="60" borderId="0" applyFont="0" applyFill="0" applyBorder="0" applyAlignment="0" applyProtection="0">
      <alignment vertical="center"/>
    </xf>
    <xf numFmtId="39" fontId="4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3" fontId="115" fillId="0" borderId="0"/>
    <xf numFmtId="0" fontId="116" fillId="39" borderId="0" applyNumberFormat="0" applyBorder="0" applyAlignment="0" applyProtection="0"/>
    <xf numFmtId="0" fontId="116" fillId="39" borderId="0" applyNumberFormat="0" applyBorder="0" applyAlignment="0" applyProtection="0"/>
    <xf numFmtId="0" fontId="116" fillId="39" borderId="0" applyNumberFormat="0" applyBorder="0" applyAlignment="0" applyProtection="0"/>
    <xf numFmtId="0" fontId="116" fillId="39"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117" fillId="66" borderId="0"/>
    <xf numFmtId="0" fontId="2" fillId="0" borderId="13" applyNumberFormat="0" applyAlignment="0" applyProtection="0">
      <alignment horizontal="left" vertical="center"/>
    </xf>
    <xf numFmtId="0" fontId="2" fillId="0" borderId="10">
      <alignment horizontal="left" vertical="center"/>
    </xf>
    <xf numFmtId="0" fontId="118" fillId="0" borderId="30" applyNumberFormat="0" applyFill="0" applyAlignment="0" applyProtection="0"/>
    <xf numFmtId="0" fontId="118" fillId="0" borderId="30" applyNumberFormat="0" applyFill="0" applyAlignment="0" applyProtection="0"/>
    <xf numFmtId="0" fontId="118" fillId="0" borderId="30" applyNumberFormat="0" applyFill="0" applyAlignment="0" applyProtection="0"/>
    <xf numFmtId="0" fontId="118" fillId="0" borderId="30" applyNumberFormat="0" applyFill="0" applyAlignment="0" applyProtection="0"/>
    <xf numFmtId="0" fontId="83" fillId="0" borderId="29" applyNumberFormat="0" applyFill="0" applyAlignment="0" applyProtection="0"/>
    <xf numFmtId="0" fontId="83" fillId="0" borderId="29" applyNumberFormat="0" applyFill="0" applyAlignment="0" applyProtection="0"/>
    <xf numFmtId="0" fontId="119" fillId="0" borderId="32" applyNumberFormat="0" applyFill="0" applyAlignment="0" applyProtection="0"/>
    <xf numFmtId="0" fontId="119" fillId="0" borderId="32" applyNumberFormat="0" applyFill="0" applyAlignment="0" applyProtection="0"/>
    <xf numFmtId="0" fontId="119" fillId="0" borderId="32" applyNumberFormat="0" applyFill="0" applyAlignment="0" applyProtection="0"/>
    <xf numFmtId="0" fontId="119" fillId="0" borderId="32" applyNumberFormat="0" applyFill="0" applyAlignment="0" applyProtection="0"/>
    <xf numFmtId="0" fontId="84" fillId="0" borderId="31" applyNumberFormat="0" applyFill="0" applyAlignment="0" applyProtection="0"/>
    <xf numFmtId="0" fontId="84" fillId="0" borderId="31" applyNumberFormat="0" applyFill="0" applyAlignment="0" applyProtection="0"/>
    <xf numFmtId="0" fontId="120" fillId="0" borderId="34" applyNumberFormat="0" applyFill="0" applyAlignment="0" applyProtection="0"/>
    <xf numFmtId="0" fontId="120" fillId="0" borderId="34" applyNumberFormat="0" applyFill="0" applyAlignment="0" applyProtection="0"/>
    <xf numFmtId="0" fontId="120" fillId="0" borderId="34" applyNumberFormat="0" applyFill="0" applyAlignment="0" applyProtection="0"/>
    <xf numFmtId="0" fontId="120" fillId="0" borderId="34" applyNumberFormat="0" applyFill="0" applyAlignment="0" applyProtection="0"/>
    <xf numFmtId="0" fontId="85" fillId="0" borderId="33" applyNumberFormat="0" applyFill="0" applyAlignment="0" applyProtection="0"/>
    <xf numFmtId="0" fontId="85" fillId="0" borderId="33" applyNumberFormat="0" applyFill="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79" fontId="121" fillId="0" borderId="0"/>
    <xf numFmtId="180" fontId="121" fillId="0" borderId="0">
      <alignment horizontal="centerContinuous"/>
    </xf>
    <xf numFmtId="181" fontId="106" fillId="0" borderId="0"/>
    <xf numFmtId="182" fontId="121" fillId="0" borderId="0">
      <alignment horizontal="centerContinuous"/>
    </xf>
    <xf numFmtId="181" fontId="106" fillId="0" borderId="0"/>
    <xf numFmtId="183" fontId="122" fillId="0" borderId="0" applyFont="0" applyFill="0" applyBorder="0" applyProtection="0">
      <alignment horizontal="centerContinuous"/>
    </xf>
    <xf numFmtId="179" fontId="122" fillId="0" borderId="0" applyFont="0" applyFill="0" applyBorder="0" applyAlignment="0" applyProtection="0"/>
    <xf numFmtId="180" fontId="122" fillId="0" borderId="0" applyFont="0" applyFill="0" applyBorder="0" applyProtection="0">
      <alignment horizontal="centerContinuous"/>
    </xf>
    <xf numFmtId="181" fontId="122" fillId="0" borderId="0" applyFont="0" applyFill="0" applyBorder="0" applyAlignment="0" applyProtection="0"/>
    <xf numFmtId="184" fontId="122" fillId="0" borderId="0" applyFont="0" applyFill="0" applyBorder="0" applyProtection="0">
      <alignment horizontal="centerContinuous"/>
    </xf>
    <xf numFmtId="185" fontId="122" fillId="0" borderId="0" applyFont="0" applyFill="0" applyBorder="0" applyAlignment="0" applyProtection="0"/>
    <xf numFmtId="182" fontId="122" fillId="0" borderId="0" applyFont="0" applyFill="0" applyBorder="0" applyProtection="0">
      <alignment horizontal="centerContinuous"/>
    </xf>
    <xf numFmtId="0" fontId="123" fillId="48" borderId="25" applyNumberFormat="0" applyAlignment="0" applyProtection="0"/>
    <xf numFmtId="0" fontId="123" fillId="48" borderId="25" applyNumberFormat="0" applyAlignment="0" applyProtection="0"/>
    <xf numFmtId="0" fontId="123" fillId="48" borderId="25" applyNumberFormat="0" applyAlignment="0" applyProtection="0"/>
    <xf numFmtId="0" fontId="123" fillId="48" borderId="25" applyNumberFormat="0" applyAlignment="0" applyProtection="0"/>
    <xf numFmtId="0" fontId="89" fillId="46" borderId="25" applyNumberFormat="0" applyAlignment="0" applyProtection="0"/>
    <xf numFmtId="0" fontId="89" fillId="46" borderId="25" applyNumberFormat="0" applyAlignment="0" applyProtection="0"/>
    <xf numFmtId="186" fontId="122" fillId="0" borderId="0" applyFont="0" applyFill="0" applyBorder="0" applyAlignment="0" applyProtection="0"/>
    <xf numFmtId="187" fontId="106" fillId="0" borderId="0" applyFont="0" applyFill="0" applyBorder="0" applyAlignment="0" applyProtection="0"/>
    <xf numFmtId="0" fontId="124" fillId="3" borderId="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92" fillId="0" borderId="35" applyNumberFormat="0" applyFill="0" applyAlignment="0" applyProtection="0"/>
    <xf numFmtId="0" fontId="92" fillId="0" borderId="35" applyNumberFormat="0" applyFill="0" applyAlignment="0" applyProtection="0"/>
    <xf numFmtId="0" fontId="126" fillId="67" borderId="37">
      <protection locked="0"/>
    </xf>
    <xf numFmtId="188" fontId="1" fillId="0" borderId="0" applyFont="0" applyFill="0" applyBorder="0" applyAlignment="0" applyProtection="0"/>
    <xf numFmtId="189" fontId="127" fillId="0" borderId="0"/>
    <xf numFmtId="10" fontId="81" fillId="68" borderId="11" applyBorder="0">
      <alignment horizontal="center"/>
      <protection locked="0"/>
    </xf>
    <xf numFmtId="190" fontId="122" fillId="0" borderId="0" applyFont="0" applyFill="0" applyBorder="0" applyAlignment="0" applyProtection="0"/>
    <xf numFmtId="0" fontId="128" fillId="48" borderId="0" applyNumberFormat="0" applyBorder="0" applyAlignment="0" applyProtection="0"/>
    <xf numFmtId="0" fontId="128" fillId="48" borderId="0" applyNumberFormat="0" applyBorder="0" applyAlignment="0" applyProtection="0"/>
    <xf numFmtId="0" fontId="128" fillId="48" borderId="0" applyNumberFormat="0" applyBorder="0" applyAlignment="0" applyProtection="0"/>
    <xf numFmtId="0" fontId="128" fillId="48" borderId="0" applyNumberFormat="0" applyBorder="0" applyAlignment="0" applyProtection="0"/>
    <xf numFmtId="0" fontId="88" fillId="48" borderId="0" applyNumberFormat="0" applyBorder="0" applyAlignment="0" applyProtection="0"/>
    <xf numFmtId="0" fontId="88" fillId="48" borderId="0" applyNumberFormat="0" applyBorder="0" applyAlignment="0" applyProtection="0"/>
    <xf numFmtId="0" fontId="124" fillId="3"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 fillId="0" borderId="0"/>
    <xf numFmtId="0" fontId="1" fillId="0" borderId="0"/>
    <xf numFmtId="0" fontId="1" fillId="0" borderId="0"/>
    <xf numFmtId="0" fontId="1" fillId="0" borderId="0"/>
    <xf numFmtId="0" fontId="100" fillId="0" borderId="0">
      <alignment vertical="top"/>
    </xf>
    <xf numFmtId="0" fontId="10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00" fillId="0" borderId="0">
      <alignment vertical="top"/>
    </xf>
    <xf numFmtId="0" fontId="100" fillId="0" borderId="0">
      <alignment vertical="top"/>
    </xf>
    <xf numFmtId="0" fontId="1" fillId="0" borderId="0"/>
    <xf numFmtId="0" fontId="1" fillId="0" borderId="0"/>
    <xf numFmtId="0" fontId="100" fillId="0" borderId="0">
      <alignment vertical="top"/>
    </xf>
    <xf numFmtId="0" fontId="100" fillId="0" borderId="0">
      <alignment vertical="top"/>
    </xf>
    <xf numFmtId="0" fontId="1" fillId="0" borderId="0"/>
    <xf numFmtId="0" fontId="1" fillId="0" borderId="0"/>
    <xf numFmtId="0" fontId="1" fillId="0" borderId="0"/>
    <xf numFmtId="0" fontId="100" fillId="0" borderId="0">
      <alignment vertical="top"/>
    </xf>
    <xf numFmtId="0" fontId="1" fillId="0" borderId="0"/>
    <xf numFmtId="0" fontId="100" fillId="0" borderId="0">
      <alignment vertical="top"/>
    </xf>
    <xf numFmtId="0" fontId="100" fillId="0" borderId="0">
      <alignment vertical="top"/>
    </xf>
    <xf numFmtId="0" fontId="100" fillId="0" borderId="0">
      <alignment vertical="top"/>
    </xf>
    <xf numFmtId="0" fontId="1" fillId="0" borderId="0"/>
    <xf numFmtId="0" fontId="1" fillId="0" borderId="0"/>
    <xf numFmtId="0" fontId="1" fillId="0" borderId="0"/>
    <xf numFmtId="0" fontId="1" fillId="0" borderId="0"/>
    <xf numFmtId="0" fontId="100" fillId="0" borderId="0">
      <alignment vertical="top"/>
    </xf>
    <xf numFmtId="0" fontId="10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lignment vertical="top"/>
    </xf>
    <xf numFmtId="0" fontId="100" fillId="0" borderId="0">
      <alignment vertical="top"/>
    </xf>
    <xf numFmtId="0" fontId="100" fillId="0" borderId="0">
      <alignment vertical="top"/>
    </xf>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57" fillId="0" borderId="0"/>
    <xf numFmtId="0" fontId="1" fillId="0" borderId="0"/>
    <xf numFmtId="0" fontId="1" fillId="0" borderId="0"/>
    <xf numFmtId="0" fontId="1" fillId="0" borderId="0"/>
    <xf numFmtId="0" fontId="57" fillId="0" borderId="0"/>
    <xf numFmtId="0" fontId="57" fillId="0" borderId="0"/>
    <xf numFmtId="0" fontId="57" fillId="0" borderId="0"/>
    <xf numFmtId="0" fontId="57" fillId="0" borderId="0"/>
    <xf numFmtId="0" fontId="57" fillId="0" borderId="0"/>
    <xf numFmtId="0" fontId="57" fillId="0" borderId="0"/>
    <xf numFmtId="0" fontId="19" fillId="0" borderId="0"/>
    <xf numFmtId="0" fontId="57" fillId="0" borderId="0"/>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21" fillId="0" borderId="0">
      <alignment horizontal="centerContinuous"/>
    </xf>
    <xf numFmtId="0" fontId="57" fillId="13" borderId="22" applyNumberFormat="0" applyFont="0" applyAlignment="0" applyProtection="0"/>
    <xf numFmtId="0" fontId="1" fillId="44" borderId="38" applyNumberFormat="0" applyFont="0" applyAlignment="0" applyProtection="0"/>
    <xf numFmtId="0" fontId="1" fillId="44" borderId="38" applyNumberFormat="0" applyFont="0" applyAlignment="0" applyProtection="0"/>
    <xf numFmtId="0" fontId="1" fillId="44" borderId="38" applyNumberFormat="0" applyFont="0" applyAlignment="0" applyProtection="0"/>
    <xf numFmtId="0" fontId="1" fillId="44" borderId="38" applyNumberFormat="0" applyFont="0" applyAlignment="0" applyProtection="0"/>
    <xf numFmtId="0" fontId="1" fillId="44" borderId="38" applyNumberFormat="0" applyFont="0" applyAlignment="0" applyProtection="0"/>
    <xf numFmtId="0" fontId="57" fillId="13" borderId="22" applyNumberFormat="0" applyFont="0" applyAlignment="0" applyProtection="0"/>
    <xf numFmtId="191" fontId="122" fillId="0" borderId="0" applyFont="0" applyFill="0" applyBorder="0" applyAlignment="0" applyProtection="0"/>
    <xf numFmtId="0" fontId="129" fillId="46" borderId="39" applyNumberFormat="0" applyAlignment="0" applyProtection="0"/>
    <xf numFmtId="0" fontId="129" fillId="46" borderId="39" applyNumberFormat="0" applyAlignment="0" applyProtection="0"/>
    <xf numFmtId="0" fontId="129" fillId="46" borderId="39" applyNumberFormat="0" applyAlignment="0" applyProtection="0"/>
    <xf numFmtId="0" fontId="129" fillId="46" borderId="39" applyNumberFormat="0" applyAlignment="0" applyProtection="0"/>
    <xf numFmtId="0" fontId="90" fillId="61" borderId="39" applyNumberFormat="0" applyAlignment="0" applyProtection="0"/>
    <xf numFmtId="0" fontId="90" fillId="61" borderId="39" applyNumberFormat="0" applyAlignment="0" applyProtection="0"/>
    <xf numFmtId="0" fontId="130" fillId="2" borderId="5"/>
    <xf numFmtId="49" fontId="77" fillId="0" borderId="0" applyFill="0" applyBorder="0" applyProtection="0">
      <alignment horizontal="center"/>
    </xf>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10" fillId="3" borderId="0"/>
    <xf numFmtId="0" fontId="110" fillId="60" borderId="0"/>
    <xf numFmtId="0" fontId="107" fillId="4" borderId="0"/>
    <xf numFmtId="0" fontId="110" fillId="60" borderId="0"/>
    <xf numFmtId="193" fontId="122" fillId="0" borderId="40" applyNumberFormat="0" applyFont="0" applyFill="0" applyAlignment="0" applyProtection="0"/>
    <xf numFmtId="189" fontId="122" fillId="0" borderId="41" applyNumberFormat="0" applyFont="0" applyFill="0" applyAlignment="0" applyProtection="0"/>
    <xf numFmtId="193" fontId="122" fillId="0" borderId="42" applyNumberFormat="0" applyFont="0" applyFill="0" applyAlignment="0" applyProtection="0"/>
    <xf numFmtId="193" fontId="122" fillId="0" borderId="42" applyNumberFormat="0" applyFont="0" applyFill="0" applyAlignment="0" applyProtection="0"/>
    <xf numFmtId="193" fontId="122" fillId="0" borderId="43" applyNumberFormat="0" applyFont="0" applyFill="0" applyAlignment="0" applyProtection="0"/>
    <xf numFmtId="193" fontId="122" fillId="0" borderId="43" applyNumberFormat="0" applyFont="0" applyFill="0" applyAlignment="0" applyProtection="0"/>
    <xf numFmtId="193" fontId="122" fillId="0" borderId="40" applyNumberFormat="0" applyFont="0" applyFill="0" applyAlignment="0" applyProtection="0"/>
    <xf numFmtId="193" fontId="122" fillId="0" borderId="40" applyNumberFormat="0" applyFont="0" applyFill="0" applyAlignment="0" applyProtection="0"/>
    <xf numFmtId="0" fontId="131" fillId="0" borderId="0"/>
    <xf numFmtId="0" fontId="103" fillId="60" borderId="0"/>
    <xf numFmtId="0" fontId="1" fillId="0" borderId="0"/>
    <xf numFmtId="0" fontId="1" fillId="0" borderId="0"/>
    <xf numFmtId="0" fontId="110" fillId="60" borderId="0"/>
    <xf numFmtId="49" fontId="100" fillId="0" borderId="0" applyFill="0" applyBorder="0" applyAlignment="0"/>
    <xf numFmtId="49" fontId="100" fillId="0" borderId="0" applyFill="0" applyBorder="0" applyAlignment="0"/>
    <xf numFmtId="49" fontId="100" fillId="0" borderId="0" applyFill="0" applyBorder="0" applyAlignment="0"/>
    <xf numFmtId="49" fontId="100" fillId="0" borderId="0" applyFill="0" applyBorder="0" applyAlignment="0"/>
    <xf numFmtId="49" fontId="100" fillId="0" borderId="0" applyFill="0" applyBorder="0" applyAlignment="0"/>
    <xf numFmtId="49" fontId="100" fillId="0" borderId="0" applyFill="0" applyBorder="0" applyAlignment="0"/>
    <xf numFmtId="49" fontId="100" fillId="0" borderId="0" applyFill="0" applyBorder="0" applyAlignment="0"/>
    <xf numFmtId="49" fontId="100" fillId="0" borderId="0" applyFill="0" applyBorder="0" applyAlignment="0"/>
    <xf numFmtId="49" fontId="100" fillId="0" borderId="0" applyFill="0" applyBorder="0" applyAlignment="0"/>
    <xf numFmtId="49" fontId="100" fillId="0" borderId="0" applyFill="0" applyBorder="0" applyAlignment="0"/>
    <xf numFmtId="49" fontId="100" fillId="0" borderId="0" applyFill="0" applyBorder="0" applyAlignment="0"/>
    <xf numFmtId="49" fontId="100" fillId="0" borderId="0" applyFill="0" applyBorder="0" applyAlignment="0"/>
    <xf numFmtId="49" fontId="100" fillId="0" borderId="0" applyFill="0" applyBorder="0" applyAlignment="0"/>
    <xf numFmtId="49" fontId="100" fillId="0" borderId="0" applyFill="0" applyBorder="0" applyAlignment="0"/>
    <xf numFmtId="49" fontId="100" fillId="0" borderId="0" applyFill="0" applyBorder="0" applyAlignment="0"/>
    <xf numFmtId="0" fontId="100" fillId="0" borderId="0" applyFill="0" applyBorder="0" applyAlignment="0"/>
    <xf numFmtId="0" fontId="100" fillId="0" borderId="0" applyFill="0" applyBorder="0" applyAlignment="0"/>
    <xf numFmtId="0" fontId="100" fillId="0" borderId="0" applyFill="0" applyBorder="0" applyAlignment="0"/>
    <xf numFmtId="0" fontId="100" fillId="0" borderId="0" applyFill="0" applyBorder="0" applyAlignment="0"/>
    <xf numFmtId="0" fontId="100" fillId="0" borderId="0" applyFill="0" applyBorder="0" applyAlignment="0"/>
    <xf numFmtId="0" fontId="100" fillId="0" borderId="0" applyFill="0" applyBorder="0" applyAlignment="0"/>
    <xf numFmtId="0" fontId="100" fillId="0" borderId="0" applyFill="0" applyBorder="0" applyAlignment="0"/>
    <xf numFmtId="0" fontId="100" fillId="0" borderId="0" applyFill="0" applyBorder="0" applyAlignment="0"/>
    <xf numFmtId="0" fontId="100" fillId="0" borderId="0" applyFill="0" applyBorder="0" applyAlignment="0"/>
    <xf numFmtId="0" fontId="100" fillId="0" borderId="0" applyFill="0" applyBorder="0" applyAlignment="0"/>
    <xf numFmtId="0" fontId="100" fillId="0" borderId="0" applyFill="0" applyBorder="0" applyAlignment="0"/>
    <xf numFmtId="0" fontId="100" fillId="0" borderId="0" applyFill="0" applyBorder="0" applyAlignment="0"/>
    <xf numFmtId="0" fontId="100" fillId="0" borderId="0" applyFill="0" applyBorder="0" applyAlignment="0"/>
    <xf numFmtId="0" fontId="100" fillId="0" borderId="0" applyFill="0" applyBorder="0" applyAlignment="0"/>
    <xf numFmtId="0" fontId="100"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5" fontId="106" fillId="0" borderId="0"/>
    <xf numFmtId="196" fontId="132" fillId="0" borderId="1"/>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134" fillId="69" borderId="0">
      <alignment horizontal="centerContinuous"/>
    </xf>
    <xf numFmtId="0" fontId="135" fillId="61" borderId="0" applyNumberFormat="0" applyBorder="0" applyAlignment="0">
      <alignment horizontal="center"/>
    </xf>
    <xf numFmtId="0" fontId="136" fillId="66" borderId="0" applyBorder="0"/>
    <xf numFmtId="173" fontId="77" fillId="0" borderId="24" applyFill="0" applyAlignment="0" applyProtection="0"/>
    <xf numFmtId="0" fontId="96" fillId="0" borderId="44" applyNumberFormat="0" applyFill="0" applyAlignment="0" applyProtection="0"/>
    <xf numFmtId="0" fontId="96" fillId="0" borderId="44" applyNumberFormat="0" applyFill="0" applyAlignment="0" applyProtection="0"/>
    <xf numFmtId="165" fontId="1" fillId="0" borderId="24" applyFill="0" applyAlignment="0" applyProtection="0"/>
    <xf numFmtId="166" fontId="1" fillId="0" borderId="24" applyFill="0" applyAlignment="0" applyProtection="0"/>
    <xf numFmtId="166" fontId="1" fillId="0" borderId="24" applyFill="0" applyAlignment="0" applyProtection="0"/>
    <xf numFmtId="166" fontId="1" fillId="0" borderId="24" applyFill="0" applyAlignment="0" applyProtection="0"/>
    <xf numFmtId="166" fontId="1" fillId="0" borderId="24" applyFill="0" applyAlignment="0" applyProtection="0"/>
    <xf numFmtId="165" fontId="1" fillId="0" borderId="24" applyFill="0" applyAlignment="0" applyProtection="0"/>
    <xf numFmtId="165" fontId="1" fillId="0" borderId="24" applyFill="0" applyAlignment="0" applyProtection="0"/>
    <xf numFmtId="165" fontId="1" fillId="0" borderId="24" applyFill="0" applyAlignment="0" applyProtection="0"/>
    <xf numFmtId="165" fontId="1" fillId="0" borderId="24" applyFill="0" applyAlignment="0" applyProtection="0"/>
    <xf numFmtId="7" fontId="1" fillId="0" borderId="24" applyFill="0" applyAlignment="0" applyProtection="0"/>
    <xf numFmtId="0" fontId="137" fillId="0" borderId="45" applyNumberFormat="0" applyFill="0" applyAlignment="0" applyProtection="0"/>
    <xf numFmtId="0" fontId="137" fillId="0" borderId="45" applyNumberFormat="0" applyFill="0" applyAlignment="0" applyProtection="0"/>
    <xf numFmtId="0" fontId="137" fillId="0" borderId="45" applyNumberFormat="0" applyFill="0" applyAlignment="0" applyProtection="0"/>
    <xf numFmtId="0" fontId="137" fillId="0" borderId="45" applyNumberFormat="0" applyFill="0" applyAlignment="0" applyProtection="0"/>
    <xf numFmtId="0" fontId="96" fillId="0" borderId="44" applyNumberFormat="0" applyFill="0" applyAlignment="0" applyProtection="0"/>
    <xf numFmtId="0" fontId="96" fillId="0" borderId="44" applyNumberFormat="0" applyFill="0" applyAlignment="0" applyProtection="0"/>
    <xf numFmtId="0" fontId="96" fillId="0" borderId="44" applyNumberFormat="0" applyFill="0" applyAlignment="0" applyProtection="0"/>
    <xf numFmtId="0" fontId="96" fillId="0" borderId="44" applyNumberFormat="0" applyFill="0" applyAlignment="0" applyProtection="0"/>
    <xf numFmtId="0" fontId="96" fillId="0" borderId="44" applyNumberFormat="0" applyFill="0" applyAlignment="0" applyProtection="0"/>
    <xf numFmtId="0" fontId="96" fillId="0" borderId="44" applyNumberFormat="0" applyFill="0" applyAlignment="0" applyProtection="0"/>
    <xf numFmtId="0" fontId="96" fillId="0" borderId="44" applyNumberFormat="0" applyFill="0" applyAlignment="0" applyProtection="0"/>
    <xf numFmtId="0" fontId="96" fillId="0" borderId="44" applyNumberFormat="0" applyFill="0" applyAlignment="0" applyProtection="0"/>
    <xf numFmtId="0" fontId="96" fillId="0" borderId="44" applyNumberFormat="0" applyFill="0" applyAlignment="0" applyProtection="0"/>
    <xf numFmtId="0" fontId="96" fillId="0" borderId="44" applyNumberFormat="0" applyFill="0" applyAlignment="0" applyProtection="0"/>
    <xf numFmtId="0" fontId="96" fillId="0" borderId="44" applyNumberFormat="0" applyFill="0" applyAlignment="0" applyProtection="0"/>
    <xf numFmtId="0" fontId="96" fillId="0" borderId="44" applyNumberFormat="0" applyFill="0" applyAlignment="0" applyProtection="0"/>
    <xf numFmtId="0" fontId="96" fillId="0" borderId="44" applyNumberFormat="0" applyFill="0" applyAlignment="0" applyProtection="0"/>
    <xf numFmtId="0" fontId="96" fillId="0" borderId="44" applyNumberFormat="0" applyFill="0" applyAlignment="0" applyProtection="0"/>
    <xf numFmtId="38" fontId="138" fillId="0" borderId="0"/>
    <xf numFmtId="3" fontId="139" fillId="0" borderId="0">
      <alignment horizontal="left"/>
    </xf>
    <xf numFmtId="37" fontId="140" fillId="0" borderId="0">
      <alignment horizontal="right"/>
      <protection locked="0"/>
    </xf>
    <xf numFmtId="0" fontId="141" fillId="0" borderId="0" applyNumberFormat="0" applyFill="0" applyBorder="0" applyAlignment="0">
      <protection locked="0"/>
    </xf>
    <xf numFmtId="167" fontId="100" fillId="0" borderId="0" applyFont="0" applyFill="0" applyBorder="0" applyAlignment="0" applyProtection="0"/>
    <xf numFmtId="168" fontId="100" fillId="0" borderId="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42" fillId="0" borderId="12" applyNumberFormat="0" applyFill="0" applyProtection="0">
      <alignment horizontal="centerContinuous"/>
    </xf>
    <xf numFmtId="189" fontId="143" fillId="0" borderId="0" applyNumberFormat="0" applyFill="0" applyBorder="0" applyProtection="0">
      <alignment horizontal="centerContinuous"/>
    </xf>
    <xf numFmtId="0" fontId="142" fillId="0" borderId="12" applyNumberFormat="0" applyFill="0" applyProtection="0">
      <alignment horizontal="centerContinuous"/>
    </xf>
    <xf numFmtId="171" fontId="19" fillId="0" borderId="0" applyFont="0" applyFill="0" applyBorder="0" applyAlignment="0" applyProtection="0"/>
    <xf numFmtId="41" fontId="19" fillId="0" borderId="0" applyFont="0" applyFill="0" applyBorder="0" applyAlignment="0" applyProtection="0"/>
    <xf numFmtId="171" fontId="19" fillId="0" borderId="0" applyFont="0" applyFill="0" applyBorder="0" applyAlignment="0" applyProtection="0"/>
    <xf numFmtId="0" fontId="146" fillId="38" borderId="0" applyNumberFormat="0" applyBorder="0" applyAlignment="0" applyProtection="0"/>
    <xf numFmtId="0" fontId="146" fillId="41" borderId="0" applyNumberFormat="0" applyBorder="0" applyAlignment="0" applyProtection="0"/>
    <xf numFmtId="0" fontId="146" fillId="43" borderId="0" applyNumberFormat="0" applyBorder="0" applyAlignment="0" applyProtection="0"/>
    <xf numFmtId="0" fontId="146" fillId="45" borderId="0" applyNumberFormat="0" applyBorder="0" applyAlignment="0" applyProtection="0"/>
    <xf numFmtId="0" fontId="146" fillId="39" borderId="0" applyNumberFormat="0" applyBorder="0" applyAlignment="0" applyProtection="0"/>
    <xf numFmtId="0" fontId="146" fillId="46" borderId="0" applyNumberFormat="0" applyBorder="0" applyAlignment="0" applyProtection="0"/>
    <xf numFmtId="0" fontId="57" fillId="38" borderId="0" applyNumberFormat="0" applyBorder="0" applyAlignment="0" applyProtection="0"/>
    <xf numFmtId="0" fontId="19" fillId="19" borderId="0" applyNumberFormat="0" applyBorder="0" applyAlignment="0" applyProtection="0"/>
    <xf numFmtId="0" fontId="57" fillId="41" borderId="0" applyNumberFormat="0" applyBorder="0" applyAlignment="0" applyProtection="0"/>
    <xf numFmtId="0" fontId="57" fillId="43" borderId="0" applyNumberFormat="0" applyBorder="0" applyAlignment="0" applyProtection="0"/>
    <xf numFmtId="0" fontId="57" fillId="45" borderId="0" applyNumberFormat="0" applyBorder="0" applyAlignment="0" applyProtection="0"/>
    <xf numFmtId="0" fontId="57" fillId="39" borderId="0" applyNumberFormat="0" applyBorder="0" applyAlignment="0" applyProtection="0"/>
    <xf numFmtId="0" fontId="57" fillId="46" borderId="0" applyNumberFormat="0" applyBorder="0" applyAlignment="0" applyProtection="0"/>
    <xf numFmtId="0" fontId="146" fillId="40" borderId="0" applyNumberFormat="0" applyBorder="0" applyAlignment="0" applyProtection="0"/>
    <xf numFmtId="0" fontId="146" fillId="42" borderId="0" applyNumberFormat="0" applyBorder="0" applyAlignment="0" applyProtection="0"/>
    <xf numFmtId="0" fontId="146" fillId="47" borderId="0" applyNumberFormat="0" applyBorder="0" applyAlignment="0" applyProtection="0"/>
    <xf numFmtId="0" fontId="146" fillId="45" borderId="0" applyNumberFormat="0" applyBorder="0" applyAlignment="0" applyProtection="0"/>
    <xf numFmtId="0" fontId="146" fillId="40" borderId="0" applyNumberFormat="0" applyBorder="0" applyAlignment="0" applyProtection="0"/>
    <xf numFmtId="0" fontId="146" fillId="49" borderId="0" applyNumberFormat="0" applyBorder="0" applyAlignment="0" applyProtection="0"/>
    <xf numFmtId="0" fontId="57" fillId="40" borderId="0" applyNumberFormat="0" applyBorder="0" applyAlignment="0" applyProtection="0"/>
    <xf numFmtId="0" fontId="57" fillId="42" borderId="0" applyNumberFormat="0" applyBorder="0" applyAlignment="0" applyProtection="0"/>
    <xf numFmtId="0" fontId="57" fillId="47" borderId="0" applyNumberFormat="0" applyBorder="0" applyAlignment="0" applyProtection="0"/>
    <xf numFmtId="0" fontId="57" fillId="45" borderId="0" applyNumberFormat="0" applyBorder="0" applyAlignment="0" applyProtection="0"/>
    <xf numFmtId="0" fontId="57" fillId="40" borderId="0" applyNumberFormat="0" applyBorder="0" applyAlignment="0" applyProtection="0"/>
    <xf numFmtId="0" fontId="57" fillId="49" borderId="0" applyNumberFormat="0" applyBorder="0" applyAlignment="0" applyProtection="0"/>
    <xf numFmtId="0" fontId="149" fillId="50" borderId="0" applyNumberFormat="0" applyBorder="0" applyAlignment="0" applyProtection="0"/>
    <xf numFmtId="0" fontId="149" fillId="42" borderId="0" applyNumberFormat="0" applyBorder="0" applyAlignment="0" applyProtection="0"/>
    <xf numFmtId="0" fontId="149" fillId="47" borderId="0" applyNumberFormat="0" applyBorder="0" applyAlignment="0" applyProtection="0"/>
    <xf numFmtId="0" fontId="149" fillId="52" borderId="0" applyNumberFormat="0" applyBorder="0" applyAlignment="0" applyProtection="0"/>
    <xf numFmtId="0" fontId="149" fillId="53" borderId="0" applyNumberFormat="0" applyBorder="0" applyAlignment="0" applyProtection="0"/>
    <xf numFmtId="0" fontId="149" fillId="54" borderId="0" applyNumberFormat="0" applyBorder="0" applyAlignment="0" applyProtection="0"/>
    <xf numFmtId="0" fontId="97" fillId="50" borderId="0" applyNumberFormat="0" applyBorder="0" applyAlignment="0" applyProtection="0"/>
    <xf numFmtId="0" fontId="97" fillId="42" borderId="0" applyNumberFormat="0" applyBorder="0" applyAlignment="0" applyProtection="0"/>
    <xf numFmtId="0" fontId="97" fillId="47" borderId="0" applyNumberFormat="0" applyBorder="0" applyAlignment="0" applyProtection="0"/>
    <xf numFmtId="0" fontId="97" fillId="52" borderId="0" applyNumberFormat="0" applyBorder="0" applyAlignment="0" applyProtection="0"/>
    <xf numFmtId="0" fontId="97" fillId="53" borderId="0" applyNumberFormat="0" applyBorder="0" applyAlignment="0" applyProtection="0"/>
    <xf numFmtId="0" fontId="97" fillId="54" borderId="0" applyNumberFormat="0" applyBorder="0" applyAlignment="0" applyProtection="0"/>
    <xf numFmtId="0" fontId="149" fillId="55" borderId="0" applyNumberFormat="0" applyBorder="0" applyAlignment="0" applyProtection="0"/>
    <xf numFmtId="0" fontId="149" fillId="56" borderId="0" applyNumberFormat="0" applyBorder="0" applyAlignment="0" applyProtection="0"/>
    <xf numFmtId="0" fontId="149" fillId="57" borderId="0" applyNumberFormat="0" applyBorder="0" applyAlignment="0" applyProtection="0"/>
    <xf numFmtId="0" fontId="149" fillId="52" borderId="0" applyNumberFormat="0" applyBorder="0" applyAlignment="0" applyProtection="0"/>
    <xf numFmtId="0" fontId="149" fillId="53" borderId="0" applyNumberFormat="0" applyBorder="0" applyAlignment="0" applyProtection="0"/>
    <xf numFmtId="0" fontId="149" fillId="51" borderId="0" applyNumberFormat="0" applyBorder="0" applyAlignment="0" applyProtection="0"/>
    <xf numFmtId="0" fontId="57" fillId="44" borderId="38" applyNumberFormat="0" applyFont="0" applyAlignment="0" applyProtection="0"/>
    <xf numFmtId="0" fontId="150" fillId="41" borderId="0" applyNumberFormat="0" applyBorder="0" applyAlignment="0" applyProtection="0"/>
    <xf numFmtId="0" fontId="91" fillId="61" borderId="25" applyNumberFormat="0" applyAlignment="0" applyProtection="0"/>
    <xf numFmtId="0" fontId="101" fillId="70" borderId="1">
      <alignment wrapText="1"/>
    </xf>
    <xf numFmtId="0" fontId="86" fillId="43" borderId="0" applyNumberFormat="0" applyBorder="0" applyAlignment="0" applyProtection="0"/>
    <xf numFmtId="0" fontId="151" fillId="61" borderId="25" applyNumberFormat="0" applyAlignment="0" applyProtection="0"/>
    <xf numFmtId="0" fontId="152" fillId="62" borderId="26" applyNumberFormat="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87" fillId="41" borderId="0" applyNumberFormat="0" applyBorder="0" applyAlignment="0" applyProtection="0"/>
    <xf numFmtId="0" fontId="153" fillId="0" borderId="0" applyNumberFormat="0" applyFill="0" applyBorder="0" applyAlignment="0" applyProtection="0"/>
    <xf numFmtId="0" fontId="145" fillId="0" borderId="0"/>
    <xf numFmtId="197" fontId="145" fillId="0" borderId="0"/>
    <xf numFmtId="0" fontId="97" fillId="55" borderId="0" applyNumberFormat="0" applyBorder="0" applyAlignment="0" applyProtection="0"/>
    <xf numFmtId="0" fontId="97" fillId="56" borderId="0" applyNumberFormat="0" applyBorder="0" applyAlignment="0" applyProtection="0"/>
    <xf numFmtId="0" fontId="97" fillId="57" borderId="0" applyNumberFormat="0" applyBorder="0" applyAlignment="0" applyProtection="0"/>
    <xf numFmtId="0" fontId="97" fillId="52" borderId="0" applyNumberFormat="0" applyBorder="0" applyAlignment="0" applyProtection="0"/>
    <xf numFmtId="0" fontId="97" fillId="53" borderId="0" applyNumberFormat="0" applyBorder="0" applyAlignment="0" applyProtection="0"/>
    <xf numFmtId="0" fontId="97" fillId="51" borderId="0" applyNumberFormat="0" applyBorder="0" applyAlignment="0" applyProtection="0"/>
    <xf numFmtId="0" fontId="95" fillId="0" borderId="0" applyNumberFormat="0" applyFill="0" applyBorder="0" applyAlignment="0" applyProtection="0"/>
    <xf numFmtId="0" fontId="154" fillId="43" borderId="0" applyNumberFormat="0" applyBorder="0" applyAlignment="0" applyProtection="0"/>
    <xf numFmtId="0" fontId="155" fillId="0" borderId="29" applyNumberFormat="0" applyFill="0" applyAlignment="0" applyProtection="0"/>
    <xf numFmtId="0" fontId="156" fillId="0" borderId="31" applyNumberFormat="0" applyFill="0" applyAlignment="0" applyProtection="0"/>
    <xf numFmtId="0" fontId="165" fillId="0" borderId="17" applyNumberFormat="0" applyFill="0" applyAlignment="0" applyProtection="0"/>
    <xf numFmtId="0" fontId="157" fillId="0" borderId="33" applyNumberFormat="0" applyFill="0" applyAlignment="0" applyProtection="0"/>
    <xf numFmtId="0" fontId="157" fillId="0" borderId="0" applyNumberFormat="0" applyFill="0" applyBorder="0" applyAlignment="0" applyProtection="0"/>
    <xf numFmtId="0" fontId="164"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65" fillId="10" borderId="18" applyNumberFormat="0" applyAlignment="0" applyProtection="0"/>
    <xf numFmtId="0" fontId="89" fillId="46" borderId="25" applyNumberFormat="0" applyAlignment="0" applyProtection="0"/>
    <xf numFmtId="0" fontId="158" fillId="46" borderId="25" applyNumberFormat="0" applyAlignment="0" applyProtection="0"/>
    <xf numFmtId="0" fontId="93" fillId="62" borderId="26" applyNumberFormat="0" applyAlignment="0" applyProtection="0"/>
    <xf numFmtId="0" fontId="159" fillId="0" borderId="35" applyNumberFormat="0" applyFill="0" applyAlignment="0" applyProtection="0"/>
    <xf numFmtId="0" fontId="92" fillId="0" borderId="35" applyNumberFormat="0" applyFill="0" applyAlignment="0" applyProtection="0"/>
    <xf numFmtId="0" fontId="88" fillId="48" borderId="0" applyNumberFormat="0" applyBorder="0" applyAlignment="0" applyProtection="0"/>
    <xf numFmtId="0" fontId="160" fillId="48" borderId="0" applyNumberFormat="0" applyBorder="0" applyAlignment="0" applyProtection="0"/>
    <xf numFmtId="197" fontId="1" fillId="0" borderId="0"/>
    <xf numFmtId="0" fontId="1" fillId="0" borderId="0">
      <alignment wrapText="1"/>
    </xf>
    <xf numFmtId="0" fontId="48" fillId="0" borderId="0"/>
    <xf numFmtId="0" fontId="48" fillId="0" borderId="0"/>
    <xf numFmtId="0" fontId="19" fillId="0" borderId="0"/>
    <xf numFmtId="0" fontId="48" fillId="0" borderId="0"/>
    <xf numFmtId="0" fontId="19" fillId="0" borderId="0"/>
    <xf numFmtId="201" fontId="1" fillId="0" borderId="0"/>
    <xf numFmtId="0" fontId="1" fillId="0" borderId="0"/>
    <xf numFmtId="197" fontId="1" fillId="0" borderId="0"/>
    <xf numFmtId="0" fontId="19" fillId="0" borderId="0"/>
    <xf numFmtId="197" fontId="1" fillId="0" borderId="0"/>
    <xf numFmtId="0" fontId="1" fillId="0" borderId="0"/>
    <xf numFmtId="0" fontId="1" fillId="0" borderId="0"/>
    <xf numFmtId="199" fontId="19" fillId="0" borderId="0"/>
    <xf numFmtId="199" fontId="19" fillId="0" borderId="0"/>
    <xf numFmtId="199" fontId="19" fillId="0" borderId="0"/>
    <xf numFmtId="199" fontId="19" fillId="0" borderId="0"/>
    <xf numFmtId="199" fontId="19" fillId="0" borderId="0"/>
    <xf numFmtId="199" fontId="19" fillId="0" borderId="0"/>
    <xf numFmtId="199" fontId="19" fillId="0" borderId="0"/>
    <xf numFmtId="199" fontId="1" fillId="0" borderId="0"/>
    <xf numFmtId="0" fontId="57" fillId="0" borderId="0"/>
    <xf numFmtId="0" fontId="57" fillId="0" borderId="0"/>
    <xf numFmtId="0" fontId="1" fillId="0" borderId="0"/>
    <xf numFmtId="0" fontId="146" fillId="0" borderId="0"/>
    <xf numFmtId="0" fontId="19" fillId="0" borderId="0"/>
    <xf numFmtId="0" fontId="19" fillId="0" borderId="0"/>
    <xf numFmtId="0" fontId="19" fillId="0" borderId="0"/>
    <xf numFmtId="0" fontId="19" fillId="0" borderId="0"/>
    <xf numFmtId="0" fontId="1" fillId="0" borderId="0"/>
    <xf numFmtId="0" fontId="19" fillId="0" borderId="0"/>
    <xf numFmtId="199" fontId="1" fillId="0" borderId="0">
      <alignment wrapText="1"/>
    </xf>
    <xf numFmtId="0" fontId="19" fillId="0" borderId="0"/>
    <xf numFmtId="0" fontId="19" fillId="0" borderId="0"/>
    <xf numFmtId="0" fontId="19" fillId="0" borderId="0"/>
    <xf numFmtId="0" fontId="19" fillId="0" borderId="0"/>
    <xf numFmtId="199" fontId="1" fillId="0" borderId="0">
      <alignment wrapText="1"/>
    </xf>
    <xf numFmtId="0" fontId="19" fillId="0" borderId="0"/>
    <xf numFmtId="197" fontId="1" fillId="0" borderId="0"/>
    <xf numFmtId="0" fontId="1" fillId="0" borderId="0"/>
    <xf numFmtId="197" fontId="1" fillId="0" borderId="0"/>
    <xf numFmtId="0" fontId="48" fillId="0" borderId="0"/>
    <xf numFmtId="0" fontId="146" fillId="0" borderId="0"/>
    <xf numFmtId="0" fontId="48" fillId="0" borderId="0"/>
    <xf numFmtId="197"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97" fontId="48" fillId="0" borderId="0"/>
    <xf numFmtId="197" fontId="48" fillId="0" borderId="0"/>
    <xf numFmtId="197" fontId="48" fillId="0" borderId="0"/>
    <xf numFmtId="0" fontId="19" fillId="0" borderId="0"/>
    <xf numFmtId="0" fontId="19" fillId="0" borderId="0"/>
    <xf numFmtId="0" fontId="48" fillId="0" borderId="0"/>
    <xf numFmtId="0" fontId="19" fillId="0" borderId="0"/>
    <xf numFmtId="0" fontId="19" fillId="0" borderId="0"/>
    <xf numFmtId="0" fontId="19" fillId="0" borderId="0"/>
    <xf numFmtId="197" fontId="48" fillId="0" borderId="0"/>
    <xf numFmtId="0" fontId="19" fillId="0" borderId="0"/>
    <xf numFmtId="197" fontId="48" fillId="0" borderId="0"/>
    <xf numFmtId="0" fontId="19" fillId="0" borderId="0"/>
    <xf numFmtId="0" fontId="19" fillId="0" borderId="0"/>
    <xf numFmtId="197" fontId="48" fillId="0" borderId="0"/>
    <xf numFmtId="0" fontId="19" fillId="0" borderId="0"/>
    <xf numFmtId="0" fontId="19" fillId="0" borderId="0"/>
    <xf numFmtId="197" fontId="48" fillId="0" borderId="0"/>
    <xf numFmtId="0" fontId="19"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9" fontId="1" fillId="0" borderId="0">
      <alignment wrapText="1"/>
    </xf>
    <xf numFmtId="0" fontId="48" fillId="0" borderId="0"/>
    <xf numFmtId="197" fontId="48" fillId="0" borderId="0"/>
    <xf numFmtId="0" fontId="146" fillId="0" borderId="0"/>
    <xf numFmtId="0" fontId="146" fillId="0" borderId="0"/>
    <xf numFmtId="0" fontId="19"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0" fontId="19" fillId="0" borderId="0"/>
    <xf numFmtId="199" fontId="1" fillId="0" borderId="0">
      <alignment wrapText="1"/>
    </xf>
    <xf numFmtId="0" fontId="19" fillId="0" borderId="0"/>
    <xf numFmtId="0" fontId="19" fillId="0" borderId="0"/>
    <xf numFmtId="197" fontId="48" fillId="0" borderId="0"/>
    <xf numFmtId="197" fontId="48" fillId="0" borderId="0"/>
    <xf numFmtId="0" fontId="19" fillId="0" borderId="0"/>
    <xf numFmtId="0" fontId="19" fillId="0" borderId="0"/>
    <xf numFmtId="0" fontId="19"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197" fontId="48" fillId="0" borderId="0"/>
    <xf numFmtId="197" fontId="48" fillId="0" borderId="0"/>
    <xf numFmtId="0" fontId="146" fillId="0" borderId="0"/>
    <xf numFmtId="197" fontId="48" fillId="0" borderId="0"/>
    <xf numFmtId="197" fontId="48" fillId="0" borderId="0"/>
    <xf numFmtId="0" fontId="19" fillId="0" borderId="0"/>
    <xf numFmtId="0" fontId="146" fillId="0" borderId="0"/>
    <xf numFmtId="197" fontId="146" fillId="0" borderId="0"/>
    <xf numFmtId="199" fontId="1" fillId="0" borderId="0">
      <alignment wrapText="1"/>
    </xf>
    <xf numFmtId="0" fontId="146" fillId="0" borderId="0"/>
    <xf numFmtId="197" fontId="146" fillId="0" borderId="0"/>
    <xf numFmtId="0" fontId="146" fillId="0" borderId="0"/>
    <xf numFmtId="197" fontId="48" fillId="0" borderId="0"/>
    <xf numFmtId="197" fontId="48" fillId="0" borderId="0"/>
    <xf numFmtId="0" fontId="1" fillId="0" borderId="0"/>
    <xf numFmtId="197" fontId="48" fillId="0" borderId="0"/>
    <xf numFmtId="0"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0" fontId="19"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197" fontId="48" fillId="0" borderId="0"/>
    <xf numFmtId="197" fontId="48" fillId="0" borderId="0"/>
    <xf numFmtId="197" fontId="48" fillId="0" borderId="0"/>
    <xf numFmtId="0" fontId="19" fillId="0" borderId="0"/>
    <xf numFmtId="0" fontId="19" fillId="0" borderId="0"/>
    <xf numFmtId="0" fontId="48" fillId="0" borderId="0"/>
    <xf numFmtId="0" fontId="19" fillId="0" borderId="0"/>
    <xf numFmtId="197" fontId="1" fillId="0" borderId="0"/>
    <xf numFmtId="0" fontId="48" fillId="0" borderId="0"/>
    <xf numFmtId="0" fontId="48" fillId="0" borderId="0"/>
    <xf numFmtId="0" fontId="4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1" fillId="61" borderId="39" applyNumberFormat="0" applyAlignment="0" applyProtection="0"/>
    <xf numFmtId="9" fontId="48" fillId="0" borderId="0" applyFont="0" applyFill="0" applyBorder="0" applyAlignment="0" applyProtection="0"/>
    <xf numFmtId="9" fontId="19"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8" fillId="0" borderId="0" applyFont="0" applyFill="0" applyBorder="0" applyAlignment="0" applyProtection="0"/>
    <xf numFmtId="9" fontId="19" fillId="0" borderId="0" applyFont="0" applyFill="0" applyBorder="0" applyAlignment="0" applyProtection="0"/>
    <xf numFmtId="9" fontId="146" fillId="0" borderId="0" applyFont="0" applyFill="0" applyBorder="0" applyAlignment="0" applyProtection="0"/>
    <xf numFmtId="9" fontId="48"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83" fillId="0" borderId="29" applyNumberFormat="0" applyFill="0" applyAlignment="0" applyProtection="0"/>
    <xf numFmtId="0" fontId="61" fillId="0" borderId="16" applyNumberFormat="0" applyFill="0" applyAlignment="0" applyProtection="0"/>
    <xf numFmtId="0" fontId="84" fillId="0" borderId="31" applyNumberFormat="0" applyFill="0" applyAlignment="0" applyProtection="0"/>
    <xf numFmtId="0" fontId="85" fillId="0" borderId="33" applyNumberFormat="0" applyFill="0" applyAlignment="0" applyProtection="0"/>
    <xf numFmtId="0" fontId="85" fillId="0" borderId="0" applyNumberFormat="0" applyFill="0" applyBorder="0" applyAlignment="0" applyProtection="0"/>
    <xf numFmtId="0" fontId="82" fillId="0" borderId="0" applyNumberFormat="0" applyFill="0" applyBorder="0" applyAlignment="0" applyProtection="0"/>
    <xf numFmtId="0" fontId="145" fillId="0" borderId="0"/>
    <xf numFmtId="0" fontId="11" fillId="0" borderId="23" applyNumberFormat="0" applyFill="0" applyAlignment="0" applyProtection="0"/>
    <xf numFmtId="0" fontId="96" fillId="0" borderId="44" applyNumberFormat="0" applyFill="0" applyAlignment="0" applyProtection="0"/>
    <xf numFmtId="0" fontId="82" fillId="0" borderId="0" applyNumberFormat="0" applyFill="0" applyBorder="0" applyAlignment="0" applyProtection="0"/>
    <xf numFmtId="0" fontId="162" fillId="0" borderId="44" applyNumberFormat="0" applyFill="0" applyAlignment="0" applyProtection="0"/>
    <xf numFmtId="200" fontId="8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46"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43"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90" fillId="61" borderId="39" applyNumberFormat="0" applyAlignment="0" applyProtection="0"/>
    <xf numFmtId="169" fontId="81" fillId="0" borderId="0" applyFont="0" applyFill="0" applyBorder="0" applyAlignment="0" applyProtection="0"/>
    <xf numFmtId="198" fontId="1" fillId="0" borderId="0" applyFont="0" applyFill="0" applyBorder="0" applyAlignment="0" applyProtection="0"/>
    <xf numFmtId="0" fontId="163" fillId="0" borderId="0" applyNumberFormat="0" applyFill="0" applyBorder="0" applyAlignment="0" applyProtection="0"/>
    <xf numFmtId="0" fontId="94" fillId="0" borderId="0" applyNumberFormat="0" applyFill="0" applyBorder="0" applyAlignment="0" applyProtection="0"/>
    <xf numFmtId="0" fontId="147" fillId="0" borderId="0" applyNumberFormat="0" applyFill="0" applyBorder="0" applyAlignment="0" applyProtection="0">
      <alignment wrapText="1"/>
    </xf>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0" fontId="166" fillId="0" borderId="0" applyNumberFormat="0" applyFill="0" applyBorder="0" applyProtection="0">
      <alignment vertical="top" wrapText="1"/>
    </xf>
    <xf numFmtId="0" fontId="1" fillId="0" borderId="0"/>
    <xf numFmtId="43"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08" fillId="46" borderId="73" applyNumberFormat="0" applyAlignment="0" applyProtection="0"/>
    <xf numFmtId="0" fontId="108" fillId="46" borderId="73" applyNumberFormat="0" applyAlignment="0" applyProtection="0"/>
    <xf numFmtId="0" fontId="108" fillId="46" borderId="73" applyNumberFormat="0" applyAlignment="0" applyProtection="0"/>
    <xf numFmtId="0" fontId="108" fillId="46" borderId="73" applyNumberFormat="0" applyAlignment="0" applyProtection="0"/>
    <xf numFmtId="0" fontId="91" fillId="61" borderId="73" applyNumberFormat="0" applyAlignment="0" applyProtection="0"/>
    <xf numFmtId="0" fontId="91" fillId="61" borderId="7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10" fillId="60" borderId="74">
      <alignment horizontal="left"/>
    </xf>
    <xf numFmtId="0" fontId="108" fillId="65" borderId="75">
      <alignment horizontal="center"/>
      <protection locked="0"/>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23" fillId="48" borderId="73" applyNumberFormat="0" applyAlignment="0" applyProtection="0"/>
    <xf numFmtId="0" fontId="123" fillId="48" borderId="73" applyNumberFormat="0" applyAlignment="0" applyProtection="0"/>
    <xf numFmtId="0" fontId="123" fillId="48" borderId="73" applyNumberFormat="0" applyAlignment="0" applyProtection="0"/>
    <xf numFmtId="0" fontId="123" fillId="48" borderId="73" applyNumberFormat="0" applyAlignment="0" applyProtection="0"/>
    <xf numFmtId="0" fontId="89" fillId="46" borderId="73" applyNumberFormat="0" applyAlignment="0" applyProtection="0"/>
    <xf numFmtId="0" fontId="89" fillId="46" borderId="73" applyNumberFormat="0" applyAlignment="0" applyProtection="0"/>
    <xf numFmtId="10" fontId="81" fillId="68" borderId="67" applyBorder="0">
      <alignment horizontal="center"/>
      <protection locked="0"/>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 fillId="44" borderId="76" applyNumberFormat="0" applyFont="0" applyAlignment="0" applyProtection="0"/>
    <xf numFmtId="0" fontId="1" fillId="44" borderId="76" applyNumberFormat="0" applyFont="0" applyAlignment="0" applyProtection="0"/>
    <xf numFmtId="0" fontId="1" fillId="44" borderId="76" applyNumberFormat="0" applyFont="0" applyAlignment="0" applyProtection="0"/>
    <xf numFmtId="0" fontId="1" fillId="44" borderId="76" applyNumberFormat="0" applyFont="0" applyAlignment="0" applyProtection="0"/>
    <xf numFmtId="0" fontId="1" fillId="44" borderId="76" applyNumberFormat="0" applyFont="0" applyAlignment="0" applyProtection="0"/>
    <xf numFmtId="0" fontId="129" fillId="46" borderId="77" applyNumberFormat="0" applyAlignment="0" applyProtection="0"/>
    <xf numFmtId="0" fontId="129" fillId="46" borderId="77" applyNumberFormat="0" applyAlignment="0" applyProtection="0"/>
    <xf numFmtId="0" fontId="129" fillId="46" borderId="77" applyNumberFormat="0" applyAlignment="0" applyProtection="0"/>
    <xf numFmtId="0" fontId="129" fillId="46" borderId="77" applyNumberFormat="0" applyAlignment="0" applyProtection="0"/>
    <xf numFmtId="0" fontId="90" fillId="61" borderId="77" applyNumberFormat="0" applyAlignment="0" applyProtection="0"/>
    <xf numFmtId="0" fontId="90" fillId="61" borderId="77" applyNumberFormat="0" applyAlignment="0" applyProtection="0"/>
    <xf numFmtId="43" fontId="19" fillId="0" borderId="0" applyFont="0" applyFill="0" applyBorder="0" applyAlignment="0" applyProtection="0"/>
    <xf numFmtId="43" fontId="19" fillId="0" borderId="0" applyFont="0" applyFill="0" applyBorder="0" applyAlignment="0" applyProtection="0"/>
    <xf numFmtId="0" fontId="96" fillId="0" borderId="78" applyNumberFormat="0" applyFill="0" applyAlignment="0" applyProtection="0"/>
    <xf numFmtId="0" fontId="96" fillId="0" borderId="78" applyNumberFormat="0" applyFill="0" applyAlignment="0" applyProtection="0"/>
    <xf numFmtId="0" fontId="137" fillId="0" borderId="79" applyNumberFormat="0" applyFill="0" applyAlignment="0" applyProtection="0"/>
    <xf numFmtId="0" fontId="137" fillId="0" borderId="79" applyNumberFormat="0" applyFill="0" applyAlignment="0" applyProtection="0"/>
    <xf numFmtId="0" fontId="137" fillId="0" borderId="79" applyNumberFormat="0" applyFill="0" applyAlignment="0" applyProtection="0"/>
    <xf numFmtId="0" fontId="137" fillId="0" borderId="79"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41" fontId="19" fillId="0" borderId="0" applyFont="0" applyFill="0" applyBorder="0" applyAlignment="0" applyProtection="0"/>
    <xf numFmtId="0" fontId="57" fillId="44" borderId="76" applyNumberFormat="0" applyFont="0" applyAlignment="0" applyProtection="0"/>
    <xf numFmtId="0" fontId="91" fillId="61" borderId="73" applyNumberFormat="0" applyAlignment="0" applyProtection="0"/>
    <xf numFmtId="0" fontId="151" fillId="61" borderId="73" applyNumberFormat="0" applyAlignment="0" applyProtection="0"/>
    <xf numFmtId="0" fontId="89" fillId="46" borderId="73" applyNumberFormat="0" applyAlignment="0" applyProtection="0"/>
    <xf numFmtId="0" fontId="158" fillId="46" borderId="73" applyNumberFormat="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61" fillId="61" borderId="77" applyNumberFormat="0" applyAlignment="0" applyProtection="0"/>
    <xf numFmtId="0" fontId="96" fillId="0" borderId="78" applyNumberFormat="0" applyFill="0" applyAlignment="0" applyProtection="0"/>
    <xf numFmtId="0" fontId="162" fillId="0" borderId="78" applyNumberFormat="0" applyFill="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46"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90" fillId="61" borderId="77" applyNumberFormat="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20" fillId="0" borderId="0" applyNumberFormat="0" applyFill="0" applyBorder="0" applyAlignment="0" applyProtection="0"/>
  </cellStyleXfs>
  <cellXfs count="1060">
    <xf numFmtId="0" fontId="0" fillId="0" borderId="0" xfId="0"/>
    <xf numFmtId="0" fontId="6" fillId="0" borderId="0" xfId="0" applyFont="1" applyAlignment="1">
      <alignment vertical="center" wrapText="1"/>
    </xf>
    <xf numFmtId="0" fontId="6" fillId="0" borderId="0" xfId="0" applyFont="1" applyAlignment="1">
      <alignment horizontal="center" vertical="center" wrapText="1"/>
    </xf>
    <xf numFmtId="0" fontId="5" fillId="0" borderId="0" xfId="0" applyFont="1"/>
    <xf numFmtId="0" fontId="0" fillId="0" borderId="0" xfId="0" applyAlignment="1">
      <alignment horizontal="center" vertical="center"/>
    </xf>
    <xf numFmtId="0" fontId="9" fillId="0" borderId="0" xfId="0" applyFont="1" applyAlignment="1">
      <alignment horizontal="center" vertical="center" wrapText="1"/>
    </xf>
    <xf numFmtId="0" fontId="7" fillId="0" borderId="0" xfId="0" applyFont="1"/>
    <xf numFmtId="0" fontId="0" fillId="0" borderId="0" xfId="0" applyAlignment="1">
      <alignment horizontal="center"/>
    </xf>
    <xf numFmtId="0" fontId="10" fillId="0" borderId="0" xfId="0" applyFont="1" applyAlignment="1">
      <alignment horizontal="center" vertical="center"/>
    </xf>
    <xf numFmtId="0" fontId="13" fillId="0" borderId="0" xfId="0" applyFont="1"/>
    <xf numFmtId="0" fontId="0" fillId="0" borderId="0" xfId="0" applyAlignment="1">
      <alignment vertical="center" wrapText="1"/>
    </xf>
    <xf numFmtId="0" fontId="14" fillId="0" borderId="0" xfId="0" applyFont="1"/>
    <xf numFmtId="0" fontId="12" fillId="0" borderId="1" xfId="0" applyFont="1" applyBorder="1" applyAlignment="1">
      <alignment horizontal="center" vertical="center"/>
    </xf>
    <xf numFmtId="0" fontId="15" fillId="0" borderId="0" xfId="0" applyFont="1"/>
    <xf numFmtId="0" fontId="12" fillId="0" borderId="0" xfId="0" applyFont="1"/>
    <xf numFmtId="0" fontId="16" fillId="0" borderId="0" xfId="0" applyFont="1"/>
    <xf numFmtId="0" fontId="2" fillId="0" borderId="0" xfId="0" applyFont="1"/>
    <xf numFmtId="0" fontId="1" fillId="0" borderId="0" xfId="0" applyFont="1" applyAlignment="1">
      <alignment horizontal="center" vertical="center" wrapText="1"/>
    </xf>
    <xf numFmtId="0" fontId="1" fillId="0" borderId="0" xfId="0" applyFont="1" applyAlignment="1">
      <alignment horizontal="center" vertical="center"/>
    </xf>
    <xf numFmtId="0" fontId="11" fillId="0" borderId="0" xfId="0" applyFont="1"/>
    <xf numFmtId="0" fontId="21" fillId="0" borderId="0" xfId="0" applyFont="1"/>
    <xf numFmtId="0" fontId="22" fillId="0" borderId="0" xfId="0" applyFont="1"/>
    <xf numFmtId="0" fontId="23" fillId="0" borderId="1" xfId="0" applyFont="1" applyBorder="1" applyAlignment="1">
      <alignment horizontal="center" vertical="center" wrapText="1"/>
    </xf>
    <xf numFmtId="0" fontId="23" fillId="0" borderId="1" xfId="0" applyFont="1" applyBorder="1" applyAlignment="1">
      <alignment horizontal="left" vertical="center" wrapText="1" indent="1"/>
    </xf>
    <xf numFmtId="0" fontId="23" fillId="0" borderId="1" xfId="0" applyFont="1" applyBorder="1" applyAlignment="1">
      <alignment horizontal="left" vertical="center" wrapText="1" indent="2"/>
    </xf>
    <xf numFmtId="0" fontId="26" fillId="0" borderId="0" xfId="0" applyFont="1" applyAlignment="1">
      <alignment vertical="center" wrapText="1"/>
    </xf>
    <xf numFmtId="0" fontId="27" fillId="0" borderId="0" xfId="0" applyFont="1" applyAlignment="1">
      <alignment horizontal="justify" vertical="center" wrapText="1"/>
    </xf>
    <xf numFmtId="0" fontId="26" fillId="0" borderId="0" xfId="0" applyFont="1" applyAlignment="1">
      <alignment horizontal="justify" vertical="center" wrapText="1"/>
    </xf>
    <xf numFmtId="0" fontId="28" fillId="0" borderId="0" xfId="0" applyFont="1" applyAlignment="1">
      <alignment vertical="center" wrapText="1"/>
    </xf>
    <xf numFmtId="0" fontId="0" fillId="0" borderId="0" xfId="0" applyAlignment="1">
      <alignment horizontal="left" vertical="center"/>
    </xf>
    <xf numFmtId="0" fontId="29" fillId="0" borderId="0" xfId="0" applyFont="1" applyAlignment="1">
      <alignment horizontal="left" vertical="center"/>
    </xf>
    <xf numFmtId="0" fontId="12" fillId="0" borderId="1" xfId="9" applyFont="1" applyBorder="1" applyAlignment="1">
      <alignment horizontal="left" vertical="center" wrapText="1"/>
    </xf>
    <xf numFmtId="0" fontId="12" fillId="0" borderId="1" xfId="9" applyFont="1" applyBorder="1" applyAlignment="1">
      <alignment vertical="center" wrapText="1"/>
    </xf>
    <xf numFmtId="0" fontId="17" fillId="0" borderId="1" xfId="0" applyFont="1" applyBorder="1" applyAlignment="1">
      <alignment horizontal="center" vertical="center" wrapText="1"/>
    </xf>
    <xf numFmtId="0" fontId="23" fillId="5" borderId="1" xfId="0" applyFont="1" applyFill="1" applyBorder="1" applyAlignment="1">
      <alignment vertical="center" wrapText="1"/>
    </xf>
    <xf numFmtId="0" fontId="23" fillId="5" borderId="0" xfId="0" applyFont="1" applyFill="1" applyAlignment="1">
      <alignment vertical="center" wrapText="1"/>
    </xf>
    <xf numFmtId="0" fontId="0" fillId="0" borderId="1" xfId="0" applyBorder="1"/>
    <xf numFmtId="0" fontId="8" fillId="6" borderId="0" xfId="0" applyFont="1" applyFill="1"/>
    <xf numFmtId="0" fontId="0" fillId="6" borderId="0" xfId="0" applyFill="1"/>
    <xf numFmtId="0" fontId="0" fillId="6" borderId="0" xfId="0" applyFill="1" applyAlignment="1">
      <alignment horizontal="center" vertical="center" wrapText="1"/>
    </xf>
    <xf numFmtId="0" fontId="0" fillId="0" borderId="0" xfId="0" applyAlignment="1">
      <alignment horizontal="center" vertical="center" wrapText="1"/>
    </xf>
    <xf numFmtId="0" fontId="0" fillId="6" borderId="0" xfId="0" applyFill="1" applyAlignment="1">
      <alignment wrapText="1"/>
    </xf>
    <xf numFmtId="0" fontId="0" fillId="6" borderId="1" xfId="0" applyFill="1" applyBorder="1" applyAlignment="1">
      <alignment vertical="center" wrapText="1"/>
    </xf>
    <xf numFmtId="0" fontId="0" fillId="0" borderId="0" xfId="0" applyAlignment="1">
      <alignment wrapText="1"/>
    </xf>
    <xf numFmtId="0" fontId="12" fillId="0" borderId="1" xfId="0" applyFont="1" applyBorder="1" applyAlignment="1">
      <alignment horizontal="left" vertical="center" wrapText="1"/>
    </xf>
    <xf numFmtId="0" fontId="17" fillId="0" borderId="0" xfId="0" applyFont="1"/>
    <xf numFmtId="0" fontId="12" fillId="6" borderId="1" xfId="0" applyFont="1" applyFill="1" applyBorder="1" applyAlignment="1">
      <alignment wrapText="1"/>
    </xf>
    <xf numFmtId="0" fontId="12" fillId="6" borderId="1" xfId="0" applyFont="1" applyFill="1" applyBorder="1" applyAlignment="1">
      <alignment horizontal="center" vertical="center"/>
    </xf>
    <xf numFmtId="0" fontId="12" fillId="6" borderId="0" xfId="0" applyFont="1" applyFill="1"/>
    <xf numFmtId="0" fontId="0" fillId="0" borderId="1" xfId="0" applyBorder="1" applyAlignment="1">
      <alignment vertical="center"/>
    </xf>
    <xf numFmtId="0" fontId="0" fillId="0" borderId="0" xfId="0" applyAlignment="1">
      <alignment vertical="center"/>
    </xf>
    <xf numFmtId="0" fontId="40" fillId="0" borderId="0" xfId="0" applyFont="1"/>
    <xf numFmtId="0" fontId="12" fillId="0" borderId="1" xfId="0" applyFont="1" applyBorder="1"/>
    <xf numFmtId="0" fontId="17" fillId="0" borderId="1" xfId="0" applyFont="1" applyBorder="1" applyAlignment="1">
      <alignment horizontal="center" vertical="center"/>
    </xf>
    <xf numFmtId="0" fontId="17" fillId="0" borderId="1" xfId="0" applyFont="1" applyBorder="1" applyAlignment="1">
      <alignment horizontal="center"/>
    </xf>
    <xf numFmtId="49" fontId="12" fillId="0" borderId="0" xfId="0" applyNumberFormat="1" applyFont="1"/>
    <xf numFmtId="0" fontId="42" fillId="0" borderId="0" xfId="0" applyFont="1" applyAlignment="1">
      <alignment vertical="center"/>
    </xf>
    <xf numFmtId="0" fontId="42" fillId="0" borderId="0" xfId="0" applyFont="1" applyAlignment="1">
      <alignment vertical="center" wrapText="1"/>
    </xf>
    <xf numFmtId="49" fontId="41" fillId="0" borderId="0" xfId="0" applyNumberFormat="1" applyFont="1"/>
    <xf numFmtId="0" fontId="0" fillId="0" borderId="1" xfId="0" quotePrefix="1" applyBorder="1" applyAlignment="1">
      <alignment horizontal="center" vertical="center"/>
    </xf>
    <xf numFmtId="0" fontId="12" fillId="0" borderId="1" xfId="3" applyFont="1" applyBorder="1" applyAlignment="1">
      <alignment horizontal="left" vertical="center" wrapText="1" indent="1"/>
    </xf>
    <xf numFmtId="0" fontId="32" fillId="0" borderId="0" xfId="0" applyFont="1"/>
    <xf numFmtId="0" fontId="42" fillId="0" borderId="0" xfId="0" applyFont="1"/>
    <xf numFmtId="0" fontId="23" fillId="0" borderId="0" xfId="0" applyFont="1"/>
    <xf numFmtId="0" fontId="46" fillId="0" borderId="0" xfId="0" applyFont="1" applyAlignment="1">
      <alignment vertical="center"/>
    </xf>
    <xf numFmtId="0" fontId="46" fillId="0" borderId="0" xfId="0" applyFont="1"/>
    <xf numFmtId="0" fontId="23" fillId="0" borderId="1" xfId="0" applyFont="1" applyBorder="1" applyAlignment="1">
      <alignment horizontal="justify" vertical="center" wrapText="1"/>
    </xf>
    <xf numFmtId="0" fontId="12" fillId="0" borderId="1" xfId="0" applyFont="1" applyBorder="1" applyAlignment="1">
      <alignment horizontal="justify" vertical="center" wrapText="1"/>
    </xf>
    <xf numFmtId="0" fontId="17" fillId="0" borderId="1" xfId="0" applyFont="1" applyBorder="1" applyAlignment="1">
      <alignment horizontal="justify" vertical="center" wrapText="1"/>
    </xf>
    <xf numFmtId="0" fontId="23" fillId="0" borderId="1" xfId="0" applyFont="1" applyBorder="1" applyAlignment="1">
      <alignment vertical="center" wrapText="1"/>
    </xf>
    <xf numFmtId="0" fontId="12" fillId="0" borderId="1" xfId="0" applyFont="1" applyBorder="1" applyAlignment="1">
      <alignment vertical="center" wrapText="1"/>
    </xf>
    <xf numFmtId="0" fontId="17" fillId="0" borderId="1" xfId="0" applyFont="1" applyBorder="1" applyAlignment="1">
      <alignment vertical="center" wrapText="1"/>
    </xf>
    <xf numFmtId="0" fontId="48" fillId="0" borderId="0" xfId="0" applyFont="1"/>
    <xf numFmtId="0" fontId="7" fillId="0" borderId="0" xfId="0" applyFont="1" applyAlignment="1">
      <alignment vertical="center"/>
    </xf>
    <xf numFmtId="0" fontId="50" fillId="0" borderId="0" xfId="10" applyFont="1" applyAlignment="1">
      <alignment vertical="center"/>
    </xf>
    <xf numFmtId="0" fontId="51" fillId="0" borderId="0" xfId="10" applyFont="1"/>
    <xf numFmtId="0" fontId="38" fillId="0" borderId="0" xfId="10"/>
    <xf numFmtId="0" fontId="51" fillId="0" borderId="0" xfId="10" applyFont="1" applyAlignment="1">
      <alignment vertical="center"/>
    </xf>
    <xf numFmtId="0" fontId="52" fillId="0" borderId="0" xfId="10" applyFont="1"/>
    <xf numFmtId="0" fontId="53" fillId="0" borderId="0" xfId="10" applyFont="1"/>
    <xf numFmtId="0" fontId="38" fillId="0" borderId="0" xfId="10" applyAlignment="1">
      <alignment vertical="center"/>
    </xf>
    <xf numFmtId="0" fontId="17" fillId="0" borderId="0" xfId="10" applyFont="1"/>
    <xf numFmtId="0" fontId="12" fillId="0" borderId="0" xfId="10" applyFont="1" applyAlignment="1">
      <alignment horizontal="center"/>
    </xf>
    <xf numFmtId="0" fontId="12" fillId="0" borderId="0" xfId="10" applyFont="1"/>
    <xf numFmtId="0" fontId="12" fillId="0" borderId="0" xfId="10" applyFont="1" applyAlignment="1">
      <alignment vertical="center"/>
    </xf>
    <xf numFmtId="0" fontId="12" fillId="0" borderId="0" xfId="0" applyFont="1" applyAlignment="1">
      <alignment horizontal="center"/>
    </xf>
    <xf numFmtId="0" fontId="12" fillId="0" borderId="1" xfId="10" applyFont="1" applyBorder="1"/>
    <xf numFmtId="0" fontId="12" fillId="0" borderId="1" xfId="10" applyFont="1" applyBorder="1" applyAlignment="1">
      <alignment horizontal="center" vertical="center"/>
    </xf>
    <xf numFmtId="0" fontId="12" fillId="0" borderId="1" xfId="10" applyFont="1" applyBorder="1" applyAlignment="1">
      <alignment vertical="center" wrapText="1"/>
    </xf>
    <xf numFmtId="0" fontId="12" fillId="5" borderId="1" xfId="10" applyFont="1" applyFill="1" applyBorder="1" applyAlignment="1">
      <alignment horizontal="center" vertical="center" wrapText="1"/>
    </xf>
    <xf numFmtId="0" fontId="16" fillId="0" borderId="0" xfId="10" applyFont="1"/>
    <xf numFmtId="0" fontId="12" fillId="5" borderId="1" xfId="10" applyFont="1" applyFill="1" applyBorder="1" applyAlignment="1">
      <alignment vertical="center" wrapText="1"/>
    </xf>
    <xf numFmtId="0" fontId="17" fillId="0" borderId="1" xfId="10" applyFont="1" applyBorder="1" applyAlignment="1">
      <alignment horizontal="justify" vertical="top"/>
    </xf>
    <xf numFmtId="0" fontId="12" fillId="0" borderId="1" xfId="10" quotePrefix="1" applyFont="1" applyBorder="1" applyAlignment="1">
      <alignment vertical="center" wrapText="1"/>
    </xf>
    <xf numFmtId="0" fontId="12" fillId="0" borderId="1" xfId="10" applyFont="1" applyBorder="1" applyAlignment="1">
      <alignment horizontal="center" vertical="center" wrapText="1"/>
    </xf>
    <xf numFmtId="0" fontId="12" fillId="0" borderId="1" xfId="10" applyFont="1" applyBorder="1" applyAlignment="1">
      <alignment horizontal="justify" vertical="top"/>
    </xf>
    <xf numFmtId="0" fontId="12" fillId="0" borderId="1" xfId="10" applyFont="1" applyBorder="1" applyAlignment="1">
      <alignment horizontal="left" vertical="center" wrapText="1" indent="1"/>
    </xf>
    <xf numFmtId="0" fontId="12" fillId="0" borderId="1" xfId="10" applyFont="1" applyBorder="1" applyAlignment="1">
      <alignment horizontal="justify" vertical="center"/>
    </xf>
    <xf numFmtId="0" fontId="12" fillId="0" borderId="1" xfId="10" applyFont="1" applyBorder="1" applyAlignment="1">
      <alignment horizontal="justify" vertical="top" wrapText="1"/>
    </xf>
    <xf numFmtId="0" fontId="17" fillId="0" borderId="1" xfId="10" applyFont="1" applyBorder="1"/>
    <xf numFmtId="0" fontId="24" fillId="0" borderId="0" xfId="10" applyFont="1" applyAlignment="1">
      <alignment vertical="center"/>
    </xf>
    <xf numFmtId="0" fontId="19" fillId="0" borderId="0" xfId="10" applyFont="1"/>
    <xf numFmtId="0" fontId="23" fillId="5" borderId="1" xfId="10" applyFont="1" applyFill="1" applyBorder="1" applyAlignment="1">
      <alignment vertical="center" wrapText="1"/>
    </xf>
    <xf numFmtId="0" fontId="23" fillId="5" borderId="1" xfId="10" applyFont="1" applyFill="1" applyBorder="1" applyAlignment="1">
      <alignment horizontal="left" vertical="center" wrapText="1" indent="1"/>
    </xf>
    <xf numFmtId="0" fontId="32" fillId="0" borderId="0" xfId="0" applyFont="1" applyAlignment="1">
      <alignment horizontal="center"/>
    </xf>
    <xf numFmtId="0" fontId="12" fillId="0" borderId="1" xfId="0" applyFont="1" applyBorder="1" applyAlignment="1">
      <alignment horizontal="left" vertical="center" wrapText="1" indent="1"/>
    </xf>
    <xf numFmtId="0" fontId="54" fillId="0" borderId="0" xfId="0" applyFont="1" applyAlignment="1">
      <alignment horizontal="center" wrapText="1"/>
    </xf>
    <xf numFmtId="0" fontId="12" fillId="0" borderId="1" xfId="0" applyFont="1" applyBorder="1" applyAlignment="1">
      <alignment horizontal="center" vertical="center" wrapText="1"/>
    </xf>
    <xf numFmtId="0" fontId="12" fillId="0" borderId="1" xfId="0" applyFont="1" applyBorder="1" applyAlignment="1">
      <alignment horizontal="justify" vertical="top"/>
    </xf>
    <xf numFmtId="49" fontId="41" fillId="6" borderId="0" xfId="0" applyNumberFormat="1" applyFont="1" applyFill="1"/>
    <xf numFmtId="0" fontId="12" fillId="0" borderId="6" xfId="0" applyFont="1" applyBorder="1" applyAlignment="1">
      <alignment horizontal="justify" vertical="center" wrapText="1"/>
    </xf>
    <xf numFmtId="0" fontId="34" fillId="0" borderId="1" xfId="0" applyFont="1" applyBorder="1" applyAlignment="1">
      <alignment horizontal="left" vertical="center"/>
    </xf>
    <xf numFmtId="0" fontId="37" fillId="0" borderId="1" xfId="0" applyFont="1" applyBorder="1" applyAlignment="1">
      <alignment vertical="center"/>
    </xf>
    <xf numFmtId="0" fontId="37" fillId="0" borderId="1" xfId="0" applyFont="1" applyBorder="1" applyAlignment="1">
      <alignment vertical="center" wrapText="1"/>
    </xf>
    <xf numFmtId="0" fontId="40" fillId="0" borderId="0" xfId="0" applyFont="1" applyAlignment="1">
      <alignment horizontal="left" vertical="center"/>
    </xf>
    <xf numFmtId="0" fontId="31" fillId="0" borderId="1" xfId="0" applyFont="1" applyBorder="1" applyAlignment="1">
      <alignment horizontal="center" wrapText="1"/>
    </xf>
    <xf numFmtId="0" fontId="17" fillId="0" borderId="1" xfId="0" applyFont="1" applyBorder="1" applyAlignment="1">
      <alignment horizontal="left" vertical="center" wrapText="1"/>
    </xf>
    <xf numFmtId="0" fontId="0" fillId="0" borderId="1" xfId="0" applyBorder="1" applyAlignment="1">
      <alignment horizontal="center" vertical="center" wrapText="1"/>
    </xf>
    <xf numFmtId="0" fontId="12" fillId="0" borderId="6" xfId="0" applyFont="1" applyBorder="1" applyAlignment="1">
      <alignment horizontal="center" vertical="center" wrapText="1"/>
    </xf>
    <xf numFmtId="0" fontId="12" fillId="6" borderId="1" xfId="0" applyFont="1" applyFill="1" applyBorder="1" applyAlignment="1">
      <alignment horizontal="center" vertical="center" wrapText="1"/>
    </xf>
    <xf numFmtId="0" fontId="12" fillId="6" borderId="1" xfId="0" applyFont="1" applyFill="1" applyBorder="1" applyAlignment="1">
      <alignment horizontal="left" vertical="center" wrapText="1"/>
    </xf>
    <xf numFmtId="0" fontId="23" fillId="6" borderId="1" xfId="0" applyFont="1" applyFill="1" applyBorder="1" applyAlignment="1">
      <alignment horizontal="center" vertical="center" wrapText="1"/>
    </xf>
    <xf numFmtId="0" fontId="12" fillId="6" borderId="1" xfId="0" applyFont="1" applyFill="1" applyBorder="1" applyAlignment="1">
      <alignment vertical="center" wrapText="1"/>
    </xf>
    <xf numFmtId="0" fontId="12" fillId="6" borderId="2" xfId="0" applyFont="1" applyFill="1" applyBorder="1" applyAlignment="1">
      <alignment vertical="center" wrapText="1"/>
    </xf>
    <xf numFmtId="0" fontId="12" fillId="5" borderId="1" xfId="10" applyFont="1" applyFill="1" applyBorder="1" applyAlignment="1">
      <alignment horizontal="left" vertical="center" wrapText="1" indent="1"/>
    </xf>
    <xf numFmtId="49" fontId="56" fillId="0" borderId="0" xfId="0" applyNumberFormat="1" applyFont="1" applyAlignment="1">
      <alignment vertical="center"/>
    </xf>
    <xf numFmtId="0" fontId="16" fillId="0" borderId="0" xfId="0" applyFont="1" applyAlignment="1">
      <alignment wrapText="1"/>
    </xf>
    <xf numFmtId="0" fontId="16" fillId="0" borderId="0" xfId="10" applyFont="1" applyAlignment="1">
      <alignment wrapText="1"/>
    </xf>
    <xf numFmtId="0" fontId="58" fillId="0" borderId="0" xfId="10" applyFont="1" applyAlignment="1">
      <alignment vertical="center" wrapText="1"/>
    </xf>
    <xf numFmtId="0" fontId="59" fillId="0" borderId="0" xfId="0" quotePrefix="1" applyFont="1" applyAlignment="1">
      <alignment wrapText="1"/>
    </xf>
    <xf numFmtId="0" fontId="11" fillId="6" borderId="0" xfId="0" applyFont="1" applyFill="1" applyAlignment="1">
      <alignment horizontal="center"/>
    </xf>
    <xf numFmtId="0" fontId="0" fillId="6" borderId="0" xfId="0" applyFill="1" applyAlignment="1">
      <alignment horizontal="left" vertical="center"/>
    </xf>
    <xf numFmtId="0" fontId="29" fillId="6" borderId="0" xfId="0" applyFont="1" applyFill="1" applyAlignment="1">
      <alignment horizontal="left" vertical="center"/>
    </xf>
    <xf numFmtId="0" fontId="12" fillId="6" borderId="1" xfId="9" applyFont="1" applyFill="1" applyBorder="1" applyAlignment="1">
      <alignment horizontal="center" vertical="center" wrapText="1"/>
    </xf>
    <xf numFmtId="0" fontId="12" fillId="6" borderId="1" xfId="9" applyFont="1" applyFill="1" applyBorder="1" applyAlignment="1">
      <alignment horizontal="left" vertical="center" wrapText="1"/>
    </xf>
    <xf numFmtId="0" fontId="12" fillId="6" borderId="1" xfId="9" applyFont="1" applyFill="1" applyBorder="1" applyAlignment="1">
      <alignment vertical="center" wrapText="1"/>
    </xf>
    <xf numFmtId="0" fontId="12" fillId="6" borderId="1" xfId="9" quotePrefix="1" applyFont="1" applyFill="1" applyBorder="1" applyAlignment="1">
      <alignment horizontal="center" vertical="center" wrapText="1"/>
    </xf>
    <xf numFmtId="0" fontId="0" fillId="6" borderId="0" xfId="0" applyFill="1" applyAlignment="1">
      <alignment horizontal="center"/>
    </xf>
    <xf numFmtId="0" fontId="0" fillId="6" borderId="0" xfId="0" applyFill="1" applyAlignment="1">
      <alignment horizontal="justify" vertical="center" wrapText="1"/>
    </xf>
    <xf numFmtId="0" fontId="72" fillId="6" borderId="0" xfId="0" applyFont="1" applyFill="1" applyAlignment="1">
      <alignment horizontal="left"/>
    </xf>
    <xf numFmtId="0" fontId="0" fillId="6" borderId="1" xfId="0" applyFill="1" applyBorder="1" applyAlignment="1">
      <alignment horizontal="center" vertical="center" wrapText="1"/>
    </xf>
    <xf numFmtId="0" fontId="12" fillId="6" borderId="0" xfId="0" applyFont="1" applyFill="1" applyAlignment="1">
      <alignment horizontal="center"/>
    </xf>
    <xf numFmtId="0" fontId="12" fillId="6" borderId="1" xfId="0" applyFont="1" applyFill="1" applyBorder="1" applyAlignment="1">
      <alignment horizontal="left" vertical="center" wrapText="1" indent="3"/>
    </xf>
    <xf numFmtId="0" fontId="41" fillId="6" borderId="1" xfId="0" applyFont="1" applyFill="1" applyBorder="1" applyAlignment="1">
      <alignment horizontal="justify" vertical="center" wrapText="1"/>
    </xf>
    <xf numFmtId="0" fontId="0" fillId="6" borderId="1" xfId="0" applyFill="1" applyBorder="1" applyAlignment="1">
      <alignment horizontal="left" vertical="center" wrapText="1" indent="3"/>
    </xf>
    <xf numFmtId="0" fontId="42" fillId="6" borderId="1" xfId="0" applyFont="1" applyFill="1" applyBorder="1" applyAlignment="1">
      <alignment horizontal="left" vertical="center" wrapText="1" indent="4"/>
    </xf>
    <xf numFmtId="0" fontId="40" fillId="6" borderId="0" xfId="0" applyFont="1" applyFill="1"/>
    <xf numFmtId="0" fontId="40" fillId="6" borderId="1" xfId="0" applyFont="1" applyFill="1" applyBorder="1" applyAlignment="1">
      <alignment horizontal="center"/>
    </xf>
    <xf numFmtId="0" fontId="73" fillId="6" borderId="0" xfId="0" applyFont="1" applyFill="1"/>
    <xf numFmtId="0" fontId="22" fillId="6" borderId="0" xfId="0" applyFont="1" applyFill="1"/>
    <xf numFmtId="0" fontId="40" fillId="6" borderId="0" xfId="0" applyFont="1" applyFill="1" applyAlignment="1">
      <alignment horizontal="center" vertical="center"/>
    </xf>
    <xf numFmtId="0" fontId="40" fillId="6" borderId="0" xfId="0" applyFont="1" applyFill="1" applyAlignment="1">
      <alignment vertical="center"/>
    </xf>
    <xf numFmtId="0" fontId="40" fillId="6" borderId="0" xfId="0" applyFont="1" applyFill="1" applyAlignment="1">
      <alignment vertical="center" wrapText="1"/>
    </xf>
    <xf numFmtId="0" fontId="74" fillId="6" borderId="0" xfId="0" applyFont="1" applyFill="1" applyAlignment="1">
      <alignment horizontal="center" vertical="center" wrapText="1"/>
    </xf>
    <xf numFmtId="0" fontId="0" fillId="6" borderId="1" xfId="0" applyFill="1" applyBorder="1"/>
    <xf numFmtId="0" fontId="12" fillId="6" borderId="1" xfId="0" applyFont="1" applyFill="1" applyBorder="1" applyAlignment="1">
      <alignment horizontal="center"/>
    </xf>
    <xf numFmtId="0" fontId="12" fillId="6" borderId="1" xfId="0" applyFont="1" applyFill="1" applyBorder="1"/>
    <xf numFmtId="0" fontId="12" fillId="6" borderId="1" xfId="0" applyFont="1" applyFill="1" applyBorder="1" applyAlignment="1">
      <alignment horizontal="left" indent="2"/>
    </xf>
    <xf numFmtId="0" fontId="0" fillId="6" borderId="0" xfId="0" applyFill="1" applyAlignment="1">
      <alignment horizontal="left" vertical="center" wrapText="1"/>
    </xf>
    <xf numFmtId="0" fontId="5" fillId="6" borderId="0" xfId="0" applyFont="1" applyFill="1"/>
    <xf numFmtId="0" fontId="75" fillId="6" borderId="0" xfId="0" applyFont="1" applyFill="1" applyAlignment="1">
      <alignment horizontal="left" vertical="center" wrapText="1"/>
    </xf>
    <xf numFmtId="0" fontId="75" fillId="6" borderId="0" xfId="0" applyFont="1" applyFill="1" applyAlignment="1">
      <alignment horizontal="center" vertical="center" wrapText="1"/>
    </xf>
    <xf numFmtId="0" fontId="71" fillId="6" borderId="0" xfId="0" applyFont="1" applyFill="1" applyAlignment="1">
      <alignment wrapText="1"/>
    </xf>
    <xf numFmtId="0" fontId="0" fillId="6" borderId="1" xfId="0" applyFill="1" applyBorder="1" applyAlignment="1">
      <alignment horizontal="left" vertical="center" wrapText="1"/>
    </xf>
    <xf numFmtId="0" fontId="20" fillId="6" borderId="1" xfId="44" applyFill="1" applyBorder="1" applyAlignment="1">
      <alignment horizontal="left" vertical="center" wrapText="1"/>
    </xf>
    <xf numFmtId="0" fontId="0" fillId="6" borderId="0" xfId="0" applyFill="1" applyAlignment="1">
      <alignment horizontal="right"/>
    </xf>
    <xf numFmtId="15" fontId="71" fillId="6" borderId="0" xfId="0" quotePrefix="1" applyNumberFormat="1" applyFont="1" applyFill="1" applyAlignment="1">
      <alignment horizontal="right" wrapText="1"/>
    </xf>
    <xf numFmtId="0" fontId="71" fillId="6" borderId="0" xfId="0" applyFont="1" applyFill="1" applyAlignment="1">
      <alignment horizontal="right" wrapText="1"/>
    </xf>
    <xf numFmtId="0" fontId="12" fillId="6" borderId="0" xfId="0" applyFont="1" applyFill="1" applyAlignment="1">
      <alignment horizontal="center" vertical="center"/>
    </xf>
    <xf numFmtId="0" fontId="0" fillId="6" borderId="1" xfId="0" applyFill="1" applyBorder="1" applyAlignment="1">
      <alignment horizontal="right" vertical="center"/>
    </xf>
    <xf numFmtId="0" fontId="11" fillId="6" borderId="0" xfId="0" applyFont="1" applyFill="1"/>
    <xf numFmtId="0" fontId="0" fillId="6" borderId="6" xfId="0" applyFill="1" applyBorder="1"/>
    <xf numFmtId="0" fontId="0" fillId="6" borderId="6" xfId="0" applyFill="1" applyBorder="1" applyAlignment="1">
      <alignment horizontal="right"/>
    </xf>
    <xf numFmtId="0" fontId="0" fillId="6" borderId="1" xfId="0" applyFill="1" applyBorder="1" applyAlignment="1">
      <alignment horizontal="left" indent="1"/>
    </xf>
    <xf numFmtId="0" fontId="0" fillId="6" borderId="1" xfId="0" applyFill="1" applyBorder="1" applyAlignment="1">
      <alignment horizontal="right"/>
    </xf>
    <xf numFmtId="0" fontId="0" fillId="6" borderId="1" xfId="0" applyFill="1" applyBorder="1" applyAlignment="1">
      <alignment horizontal="left"/>
    </xf>
    <xf numFmtId="0" fontId="76" fillId="6" borderId="0" xfId="0" applyFont="1" applyFill="1" applyAlignment="1">
      <alignment vertical="center"/>
    </xf>
    <xf numFmtId="0" fontId="12" fillId="6" borderId="1" xfId="0" applyFont="1" applyFill="1" applyBorder="1" applyAlignment="1">
      <alignment horizontal="left" wrapText="1" indent="2"/>
    </xf>
    <xf numFmtId="0" fontId="12" fillId="6" borderId="1" xfId="0" applyFont="1" applyFill="1" applyBorder="1" applyAlignment="1">
      <alignment horizontal="left" indent="4"/>
    </xf>
    <xf numFmtId="0" fontId="12" fillId="6" borderId="0" xfId="0" applyFont="1" applyFill="1" applyAlignment="1">
      <alignment horizontal="left"/>
    </xf>
    <xf numFmtId="0" fontId="8" fillId="6" borderId="0" xfId="0" applyFont="1" applyFill="1" applyAlignment="1">
      <alignment horizontal="left" vertical="center"/>
    </xf>
    <xf numFmtId="0" fontId="12" fillId="6" borderId="0" xfId="0" applyFont="1" applyFill="1" applyAlignment="1">
      <alignment horizontal="left" vertical="center"/>
    </xf>
    <xf numFmtId="0" fontId="12" fillId="0" borderId="1" xfId="0" applyFont="1" applyBorder="1" applyAlignment="1">
      <alignment vertical="center"/>
    </xf>
    <xf numFmtId="0" fontId="12" fillId="6" borderId="1" xfId="3" applyFont="1" applyFill="1" applyBorder="1" applyAlignment="1">
      <alignment horizontal="center" vertical="center" wrapText="1"/>
    </xf>
    <xf numFmtId="0" fontId="12" fillId="6" borderId="1" xfId="3" quotePrefix="1" applyFont="1" applyFill="1" applyBorder="1" applyAlignment="1">
      <alignment horizontal="left" vertical="center"/>
    </xf>
    <xf numFmtId="49" fontId="37" fillId="0" borderId="0" xfId="0" applyNumberFormat="1" applyFont="1" applyAlignment="1">
      <alignment horizontal="justify" vertical="center" wrapText="1"/>
    </xf>
    <xf numFmtId="49" fontId="41" fillId="6" borderId="0" xfId="0" applyNumberFormat="1" applyFont="1" applyFill="1" applyAlignment="1">
      <alignment vertical="center" wrapText="1"/>
    </xf>
    <xf numFmtId="0" fontId="27" fillId="0" borderId="0" xfId="0" applyFont="1" applyAlignment="1">
      <alignment horizontal="justify" vertical="center"/>
    </xf>
    <xf numFmtId="49" fontId="41" fillId="0" borderId="0" xfId="0" applyNumberFormat="1" applyFont="1" applyAlignment="1">
      <alignment vertical="center"/>
    </xf>
    <xf numFmtId="49" fontId="36" fillId="0" borderId="0" xfId="0" applyNumberFormat="1" applyFont="1" applyAlignment="1">
      <alignment vertical="center"/>
    </xf>
    <xf numFmtId="0" fontId="7" fillId="0" borderId="0" xfId="0" applyFont="1" applyAlignment="1">
      <alignment vertical="center" wrapText="1"/>
    </xf>
    <xf numFmtId="0" fontId="12" fillId="6" borderId="0" xfId="0" applyFont="1" applyFill="1" applyAlignment="1">
      <alignment horizontal="left" vertical="center" wrapText="1"/>
    </xf>
    <xf numFmtId="0" fontId="25" fillId="0" borderId="0" xfId="0" applyFont="1" applyAlignment="1">
      <alignment vertical="center" wrapText="1"/>
    </xf>
    <xf numFmtId="0" fontId="167" fillId="0" borderId="1" xfId="0" applyFont="1" applyBorder="1" applyAlignment="1">
      <alignment horizontal="left" vertical="center" wrapText="1" indent="1"/>
    </xf>
    <xf numFmtId="0" fontId="46" fillId="5" borderId="1" xfId="10" applyFont="1" applyFill="1" applyBorder="1" applyAlignment="1">
      <alignment horizontal="center" vertical="center" wrapText="1"/>
    </xf>
    <xf numFmtId="0" fontId="78" fillId="0" borderId="0" xfId="0" applyFont="1"/>
    <xf numFmtId="0" fontId="22" fillId="0" borderId="0" xfId="0" applyFont="1" applyAlignment="1">
      <alignment vertical="center"/>
    </xf>
    <xf numFmtId="0" fontId="78" fillId="0" borderId="0" xfId="0" applyFont="1" applyAlignment="1">
      <alignment vertical="center"/>
    </xf>
    <xf numFmtId="0" fontId="170" fillId="6" borderId="0" xfId="0" applyFont="1" applyFill="1"/>
    <xf numFmtId="0" fontId="12" fillId="6" borderId="6" xfId="0" applyFont="1" applyFill="1" applyBorder="1" applyAlignment="1">
      <alignment horizontal="center"/>
    </xf>
    <xf numFmtId="0" fontId="17" fillId="6" borderId="1" xfId="0" applyFont="1" applyFill="1" applyBorder="1" applyAlignment="1">
      <alignment horizontal="center" vertical="center" wrapText="1"/>
    </xf>
    <xf numFmtId="3" fontId="0" fillId="0" borderId="1" xfId="0" applyNumberFormat="1" applyBorder="1" applyAlignment="1">
      <alignment horizontal="right"/>
    </xf>
    <xf numFmtId="0" fontId="170" fillId="0" borderId="0" xfId="0" applyFont="1"/>
    <xf numFmtId="0" fontId="168" fillId="0" borderId="1" xfId="0" applyFont="1" applyBorder="1" applyAlignment="1">
      <alignment horizontal="left" vertical="center" wrapText="1"/>
    </xf>
    <xf numFmtId="0" fontId="17" fillId="0" borderId="1" xfId="0" applyFont="1" applyBorder="1"/>
    <xf numFmtId="0" fontId="12" fillId="5" borderId="1" xfId="0" applyFont="1" applyFill="1" applyBorder="1" applyAlignment="1">
      <alignment horizontal="center" vertical="center" wrapText="1"/>
    </xf>
    <xf numFmtId="0" fontId="12" fillId="2" borderId="1" xfId="3" applyFont="1" applyFill="1" applyBorder="1" applyAlignment="1">
      <alignment horizontal="left" vertical="center" wrapText="1"/>
    </xf>
    <xf numFmtId="0" fontId="17" fillId="6" borderId="1" xfId="10" applyFont="1" applyFill="1" applyBorder="1" applyAlignment="1">
      <alignment horizontal="justify" vertical="center"/>
    </xf>
    <xf numFmtId="0" fontId="17" fillId="6" borderId="1" xfId="10" applyFont="1" applyFill="1" applyBorder="1" applyAlignment="1">
      <alignment horizontal="justify" vertical="top"/>
    </xf>
    <xf numFmtId="0" fontId="17" fillId="0" borderId="1" xfId="10" applyFont="1" applyBorder="1" applyAlignment="1">
      <alignment horizontal="center" vertical="center"/>
    </xf>
    <xf numFmtId="0" fontId="17" fillId="6" borderId="1" xfId="10" applyFont="1" applyFill="1" applyBorder="1" applyAlignment="1">
      <alignment horizontal="center" vertical="center"/>
    </xf>
    <xf numFmtId="0" fontId="23" fillId="6" borderId="1" xfId="0" applyFont="1" applyFill="1" applyBorder="1" applyAlignment="1">
      <alignment vertical="center" wrapText="1"/>
    </xf>
    <xf numFmtId="0" fontId="42" fillId="6" borderId="0" xfId="0" applyFont="1" applyFill="1" applyAlignment="1">
      <alignment vertical="center"/>
    </xf>
    <xf numFmtId="3" fontId="0" fillId="0" borderId="1" xfId="0" applyNumberFormat="1" applyBorder="1" applyAlignment="1">
      <alignment vertical="center"/>
    </xf>
    <xf numFmtId="186" fontId="0" fillId="0" borderId="1" xfId="0" applyNumberFormat="1" applyBorder="1" applyAlignment="1">
      <alignment vertical="center"/>
    </xf>
    <xf numFmtId="0" fontId="12" fillId="0" borderId="2" xfId="0" applyFont="1" applyBorder="1" applyAlignment="1">
      <alignment vertical="center" wrapText="1"/>
    </xf>
    <xf numFmtId="0" fontId="12" fillId="5" borderId="2" xfId="0" applyFont="1" applyFill="1" applyBorder="1" applyAlignment="1">
      <alignment horizontal="center" vertical="center" wrapText="1"/>
    </xf>
    <xf numFmtId="202" fontId="12" fillId="5" borderId="1" xfId="2896" quotePrefix="1" applyNumberFormat="1" applyFont="1" applyFill="1" applyBorder="1" applyAlignment="1">
      <alignment vertical="center" wrapText="1"/>
    </xf>
    <xf numFmtId="0" fontId="12" fillId="0" borderId="9" xfId="0" applyFont="1" applyBorder="1" applyAlignment="1">
      <alignment vertical="center" wrapText="1"/>
    </xf>
    <xf numFmtId="3" fontId="0" fillId="0" borderId="6" xfId="0" applyNumberFormat="1" applyBorder="1" applyAlignment="1">
      <alignment vertical="center"/>
    </xf>
    <xf numFmtId="186" fontId="0" fillId="0" borderId="6" xfId="0" applyNumberFormat="1" applyBorder="1" applyAlignment="1">
      <alignment vertical="center"/>
    </xf>
    <xf numFmtId="0" fontId="12" fillId="5" borderId="6"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1" xfId="0" applyFont="1" applyFill="1" applyBorder="1" applyAlignment="1">
      <alignment vertical="center" wrapText="1"/>
    </xf>
    <xf numFmtId="186" fontId="0" fillId="71" borderId="1" xfId="0" applyNumberFormat="1" applyFill="1" applyBorder="1"/>
    <xf numFmtId="186" fontId="11" fillId="71" borderId="1" xfId="0" applyNumberFormat="1" applyFont="1" applyFill="1" applyBorder="1" applyAlignment="1">
      <alignment vertical="center"/>
    </xf>
    <xf numFmtId="3" fontId="11" fillId="6" borderId="1" xfId="0" applyNumberFormat="1" applyFont="1" applyFill="1" applyBorder="1"/>
    <xf numFmtId="186" fontId="0" fillId="0" borderId="9" xfId="0" applyNumberFormat="1" applyBorder="1" applyAlignment="1">
      <alignment vertical="center"/>
    </xf>
    <xf numFmtId="3" fontId="0" fillId="0" borderId="14" xfId="0" applyNumberFormat="1" applyBorder="1" applyAlignment="1">
      <alignment vertical="center"/>
    </xf>
    <xf numFmtId="186" fontId="0" fillId="0" borderId="14" xfId="0" applyNumberFormat="1" applyBorder="1" applyAlignment="1">
      <alignment vertical="center"/>
    </xf>
    <xf numFmtId="0" fontId="12" fillId="0" borderId="0" xfId="0" applyFont="1" applyAlignment="1">
      <alignment vertical="center" wrapText="1"/>
    </xf>
    <xf numFmtId="0" fontId="12" fillId="5" borderId="4" xfId="0" applyFont="1" applyFill="1" applyBorder="1" applyAlignment="1">
      <alignment vertical="center" wrapText="1"/>
    </xf>
    <xf numFmtId="0" fontId="12" fillId="5" borderId="0" xfId="0" applyFont="1" applyFill="1" applyAlignment="1">
      <alignment vertical="center" wrapText="1"/>
    </xf>
    <xf numFmtId="186" fontId="11" fillId="71" borderId="1" xfId="0" applyNumberFormat="1" applyFont="1" applyFill="1" applyBorder="1" applyAlignment="1">
      <alignment horizontal="center" vertical="center"/>
    </xf>
    <xf numFmtId="0" fontId="17" fillId="6" borderId="0" xfId="0" applyFont="1" applyFill="1" applyAlignment="1">
      <alignment vertical="center" wrapText="1"/>
    </xf>
    <xf numFmtId="1" fontId="12" fillId="5" borderId="1" xfId="0" quotePrefix="1" applyNumberFormat="1" applyFont="1" applyFill="1" applyBorder="1" applyAlignment="1">
      <alignment vertical="center" wrapText="1"/>
    </xf>
    <xf numFmtId="1" fontId="12" fillId="5" borderId="2" xfId="0" quotePrefix="1" applyNumberFormat="1" applyFont="1" applyFill="1" applyBorder="1" applyAlignment="1">
      <alignment vertical="center" wrapText="1"/>
    </xf>
    <xf numFmtId="1" fontId="12" fillId="5" borderId="10" xfId="0" quotePrefix="1" applyNumberFormat="1" applyFont="1" applyFill="1" applyBorder="1" applyAlignment="1">
      <alignment vertical="center" wrapText="1"/>
    </xf>
    <xf numFmtId="3" fontId="11" fillId="0" borderId="1" xfId="0" applyNumberFormat="1" applyFont="1" applyBorder="1" applyAlignment="1">
      <alignment vertical="center"/>
    </xf>
    <xf numFmtId="0" fontId="17" fillId="0" borderId="1" xfId="0" applyFont="1" applyBorder="1" applyAlignment="1">
      <alignment vertical="center"/>
    </xf>
    <xf numFmtId="3" fontId="11" fillId="0" borderId="6" xfId="0" applyNumberFormat="1" applyFont="1" applyBorder="1" applyAlignment="1">
      <alignment vertical="center"/>
    </xf>
    <xf numFmtId="0" fontId="0" fillId="6" borderId="0" xfId="0" applyFill="1" applyAlignment="1">
      <alignment vertical="center"/>
    </xf>
    <xf numFmtId="0" fontId="0" fillId="6" borderId="5" xfId="0" applyFill="1" applyBorder="1"/>
    <xf numFmtId="0" fontId="41" fillId="6" borderId="1" xfId="0" applyFont="1" applyFill="1" applyBorder="1" applyAlignment="1">
      <alignment vertical="center" wrapText="1"/>
    </xf>
    <xf numFmtId="49" fontId="12" fillId="6" borderId="1" xfId="0" applyNumberFormat="1" applyFont="1" applyFill="1" applyBorder="1" applyAlignment="1">
      <alignment horizontal="center" vertical="center" wrapText="1"/>
    </xf>
    <xf numFmtId="49" fontId="12" fillId="6" borderId="3" xfId="0" applyNumberFormat="1" applyFont="1" applyFill="1" applyBorder="1" applyAlignment="1">
      <alignment horizontal="center" vertical="center" wrapText="1"/>
    </xf>
    <xf numFmtId="49" fontId="30" fillId="6" borderId="1" xfId="0" applyNumberFormat="1" applyFont="1" applyFill="1" applyBorder="1" applyAlignment="1">
      <alignment horizontal="center" vertical="center" wrapText="1"/>
    </xf>
    <xf numFmtId="49" fontId="12" fillId="6" borderId="1" xfId="0" applyNumberFormat="1" applyFont="1" applyFill="1" applyBorder="1" applyAlignment="1">
      <alignment horizontal="left" vertical="center" wrapText="1" indent="1"/>
    </xf>
    <xf numFmtId="49" fontId="12" fillId="6" borderId="0" xfId="0" applyNumberFormat="1" applyFont="1" applyFill="1" applyAlignment="1">
      <alignment horizontal="left" vertical="center" wrapText="1" indent="1"/>
    </xf>
    <xf numFmtId="49" fontId="12" fillId="6" borderId="1" xfId="0" applyNumberFormat="1" applyFont="1" applyFill="1" applyBorder="1" applyAlignment="1">
      <alignment horizontal="left" vertical="center" wrapText="1" indent="3"/>
    </xf>
    <xf numFmtId="49" fontId="12" fillId="6" borderId="2" xfId="0" applyNumberFormat="1" applyFont="1" applyFill="1" applyBorder="1" applyAlignment="1">
      <alignment horizontal="center" vertical="center" wrapText="1"/>
    </xf>
    <xf numFmtId="49" fontId="23" fillId="0" borderId="1" xfId="0" applyNumberFormat="1" applyFont="1" applyBorder="1" applyAlignment="1">
      <alignment horizontal="center" vertical="center" wrapText="1"/>
    </xf>
    <xf numFmtId="0" fontId="23" fillId="0" borderId="0" xfId="0" applyFont="1" applyAlignment="1">
      <alignment horizontal="left" vertical="center" wrapText="1" indent="1"/>
    </xf>
    <xf numFmtId="49" fontId="12" fillId="0" borderId="1" xfId="0" applyNumberFormat="1" applyFont="1" applyBorder="1" applyAlignment="1">
      <alignment horizontal="center" vertical="center" wrapText="1"/>
    </xf>
    <xf numFmtId="49" fontId="12" fillId="0" borderId="1" xfId="0" applyNumberFormat="1" applyFont="1" applyBorder="1" applyAlignment="1">
      <alignment horizontal="left" vertical="center" indent="1"/>
    </xf>
    <xf numFmtId="49" fontId="12" fillId="0" borderId="1" xfId="0" applyNumberFormat="1" applyFont="1" applyBorder="1" applyAlignment="1">
      <alignment vertical="center"/>
    </xf>
    <xf numFmtId="49" fontId="12" fillId="0" borderId="0" xfId="0" applyNumberFormat="1" applyFont="1" applyAlignment="1">
      <alignment horizontal="left" vertical="center" indent="1"/>
    </xf>
    <xf numFmtId="186" fontId="0" fillId="71" borderId="1" xfId="0" applyNumberFormat="1" applyFill="1" applyBorder="1" applyAlignment="1">
      <alignment horizontal="center"/>
    </xf>
    <xf numFmtId="0" fontId="12" fillId="0" borderId="1" xfId="0" applyFont="1" applyBorder="1" applyAlignment="1">
      <alignment horizontal="left" vertical="center" wrapText="1" indent="2"/>
    </xf>
    <xf numFmtId="0" fontId="12" fillId="0" borderId="0" xfId="0" applyFont="1" applyAlignment="1">
      <alignment horizontal="left" vertical="center" wrapText="1" indent="2"/>
    </xf>
    <xf numFmtId="0" fontId="12" fillId="0" borderId="0" xfId="0" applyFont="1" applyAlignment="1">
      <alignment horizontal="left" vertical="center" wrapText="1" indent="4"/>
    </xf>
    <xf numFmtId="0" fontId="12" fillId="0" borderId="1" xfId="0" applyFont="1" applyBorder="1" applyAlignment="1">
      <alignment horizontal="left" vertical="center" wrapText="1" indent="4"/>
    </xf>
    <xf numFmtId="0" fontId="12" fillId="0" borderId="0" xfId="0" applyFont="1" applyAlignment="1">
      <alignment vertical="center"/>
    </xf>
    <xf numFmtId="186" fontId="0" fillId="71" borderId="2" xfId="0" applyNumberFormat="1" applyFill="1" applyBorder="1" applyAlignment="1">
      <alignment horizontal="center"/>
    </xf>
    <xf numFmtId="10" fontId="0" fillId="0" borderId="0" xfId="0" applyNumberFormat="1"/>
    <xf numFmtId="203" fontId="12" fillId="0" borderId="1" xfId="0" applyNumberFormat="1" applyFont="1" applyBorder="1" applyAlignment="1">
      <alignment horizontal="center" vertical="center" wrapText="1"/>
    </xf>
    <xf numFmtId="203" fontId="12" fillId="6" borderId="2" xfId="0" applyNumberFormat="1" applyFont="1" applyFill="1" applyBorder="1" applyAlignment="1">
      <alignment horizontal="center" vertical="center" wrapText="1"/>
    </xf>
    <xf numFmtId="203" fontId="0" fillId="71" borderId="2" xfId="0" applyNumberFormat="1" applyFill="1" applyBorder="1" applyAlignment="1">
      <alignment horizontal="center"/>
    </xf>
    <xf numFmtId="203" fontId="12" fillId="6" borderId="1" xfId="0" applyNumberFormat="1" applyFont="1" applyFill="1" applyBorder="1" applyAlignment="1">
      <alignment horizontal="center" vertical="center" wrapText="1"/>
    </xf>
    <xf numFmtId="203" fontId="12" fillId="0" borderId="1" xfId="0" applyNumberFormat="1" applyFont="1" applyBorder="1" applyAlignment="1">
      <alignment vertical="center" wrapText="1"/>
    </xf>
    <xf numFmtId="203" fontId="12" fillId="0" borderId="2" xfId="0" applyNumberFormat="1" applyFont="1" applyBorder="1" applyAlignment="1">
      <alignment horizontal="center" vertical="center" wrapText="1"/>
    </xf>
    <xf numFmtId="202" fontId="12" fillId="6" borderId="1" xfId="2896" applyNumberFormat="1" applyFont="1" applyFill="1" applyBorder="1" applyAlignment="1">
      <alignment horizontal="right" vertical="center" wrapText="1"/>
    </xf>
    <xf numFmtId="202" fontId="12" fillId="71" borderId="54" xfId="2896" applyNumberFormat="1" applyFont="1" applyFill="1" applyBorder="1" applyAlignment="1">
      <alignment horizontal="right" vertical="center"/>
    </xf>
    <xf numFmtId="202" fontId="12" fillId="0" borderId="1" xfId="2896" applyNumberFormat="1" applyFont="1" applyBorder="1" applyAlignment="1">
      <alignment horizontal="right" vertical="center" wrapText="1"/>
    </xf>
    <xf numFmtId="202" fontId="12" fillId="6" borderId="0" xfId="2896" applyNumberFormat="1" applyFont="1" applyFill="1" applyBorder="1" applyAlignment="1">
      <alignment horizontal="right" vertical="center" wrapText="1"/>
    </xf>
    <xf numFmtId="202" fontId="12" fillId="71" borderId="1" xfId="2896" applyNumberFormat="1" applyFont="1" applyFill="1" applyBorder="1" applyAlignment="1">
      <alignment horizontal="right" vertical="center"/>
    </xf>
    <xf numFmtId="202" fontId="12" fillId="71" borderId="0" xfId="2896" applyNumberFormat="1" applyFont="1" applyFill="1" applyBorder="1" applyAlignment="1">
      <alignment horizontal="right" vertical="center"/>
    </xf>
    <xf numFmtId="202" fontId="12" fillId="0" borderId="0" xfId="2896" applyNumberFormat="1" applyFont="1" applyBorder="1" applyAlignment="1">
      <alignment horizontal="right" vertical="center" wrapText="1"/>
    </xf>
    <xf numFmtId="202" fontId="12" fillId="6" borderId="2" xfId="2896" applyNumberFormat="1" applyFont="1" applyFill="1" applyBorder="1" applyAlignment="1">
      <alignment vertical="center" wrapText="1"/>
    </xf>
    <xf numFmtId="202" fontId="12" fillId="6" borderId="1" xfId="2896" applyNumberFormat="1" applyFont="1" applyFill="1" applyBorder="1" applyAlignment="1">
      <alignment vertical="center" wrapText="1"/>
    </xf>
    <xf numFmtId="202" fontId="12" fillId="6" borderId="10" xfId="2896" applyNumberFormat="1" applyFont="1" applyFill="1" applyBorder="1" applyAlignment="1">
      <alignment vertical="center" wrapText="1"/>
    </xf>
    <xf numFmtId="202" fontId="12" fillId="0" borderId="1" xfId="2896" applyNumberFormat="1" applyFont="1" applyBorder="1" applyAlignment="1">
      <alignment vertical="center" wrapText="1"/>
    </xf>
    <xf numFmtId="202" fontId="12" fillId="6" borderId="9" xfId="2896" applyNumberFormat="1" applyFont="1" applyFill="1" applyBorder="1" applyAlignment="1">
      <alignment vertical="center" wrapText="1"/>
    </xf>
    <xf numFmtId="202" fontId="12" fillId="0" borderId="10" xfId="2896" applyNumberFormat="1" applyFont="1" applyBorder="1" applyAlignment="1">
      <alignment vertical="center" wrapText="1"/>
    </xf>
    <xf numFmtId="202" fontId="12" fillId="71" borderId="53" xfId="2896" applyNumberFormat="1" applyFont="1" applyFill="1" applyBorder="1" applyAlignment="1">
      <alignment horizontal="right" vertical="center"/>
    </xf>
    <xf numFmtId="203" fontId="12" fillId="0" borderId="0" xfId="0" applyNumberFormat="1" applyFont="1" applyAlignment="1">
      <alignment horizontal="center" vertical="center"/>
    </xf>
    <xf numFmtId="203" fontId="12" fillId="0" borderId="0" xfId="0" applyNumberFormat="1" applyFont="1" applyAlignment="1">
      <alignment horizontal="center" vertical="center" wrapText="1"/>
    </xf>
    <xf numFmtId="0" fontId="12" fillId="0" borderId="2" xfId="0" applyFont="1" applyBorder="1" applyAlignment="1">
      <alignment horizontal="left" vertical="center" wrapText="1" indent="2"/>
    </xf>
    <xf numFmtId="0" fontId="12" fillId="0" borderId="9" xfId="0" applyFont="1" applyBorder="1" applyAlignment="1">
      <alignment horizontal="left" vertical="center" wrapText="1" indent="2"/>
    </xf>
    <xf numFmtId="0" fontId="12" fillId="0" borderId="6" xfId="0" applyFont="1" applyBorder="1" applyAlignment="1">
      <alignment vertical="center"/>
    </xf>
    <xf numFmtId="0" fontId="0" fillId="0" borderId="1" xfId="0" applyBorder="1" applyAlignment="1">
      <alignment horizontal="center" wrapText="1"/>
    </xf>
    <xf numFmtId="202" fontId="23" fillId="0" borderId="1" xfId="2896" applyNumberFormat="1" applyFont="1" applyBorder="1" applyAlignment="1">
      <alignment vertical="center" wrapText="1"/>
    </xf>
    <xf numFmtId="0" fontId="23" fillId="0" borderId="2" xfId="0" applyFont="1" applyBorder="1" applyAlignment="1">
      <alignment vertical="center" wrapText="1"/>
    </xf>
    <xf numFmtId="202" fontId="23" fillId="0" borderId="14" xfId="2896" applyNumberFormat="1" applyFont="1" applyBorder="1" applyAlignment="1">
      <alignment vertical="center" wrapText="1"/>
    </xf>
    <xf numFmtId="202" fontId="23" fillId="0" borderId="1" xfId="2896" applyNumberFormat="1" applyFont="1" applyBorder="1" applyAlignment="1">
      <alignment horizontal="left" vertical="center" wrapText="1"/>
    </xf>
    <xf numFmtId="202" fontId="12" fillId="0" borderId="1" xfId="2896" quotePrefix="1" applyNumberFormat="1" applyFont="1" applyBorder="1" applyAlignment="1">
      <alignment vertical="center" wrapText="1"/>
    </xf>
    <xf numFmtId="202" fontId="12" fillId="73" borderId="1" xfId="2896" quotePrefix="1" applyNumberFormat="1" applyFont="1" applyFill="1" applyBorder="1" applyAlignment="1">
      <alignment vertical="center" wrapText="1"/>
    </xf>
    <xf numFmtId="202" fontId="12" fillId="73" borderId="1" xfId="2896" applyNumberFormat="1" applyFont="1" applyFill="1" applyBorder="1" applyAlignment="1">
      <alignment vertical="center" wrapText="1"/>
    </xf>
    <xf numFmtId="0" fontId="40" fillId="0" borderId="1" xfId="0" applyFont="1" applyBorder="1" applyAlignment="1">
      <alignment horizontal="justify" vertical="center" wrapText="1"/>
    </xf>
    <xf numFmtId="0" fontId="22" fillId="0" borderId="1" xfId="0" applyFont="1" applyBorder="1" applyAlignment="1">
      <alignment horizontal="left" vertical="center" wrapText="1"/>
    </xf>
    <xf numFmtId="0" fontId="40" fillId="0" borderId="9" xfId="0" applyFont="1" applyBorder="1" applyAlignment="1">
      <alignment horizontal="justify" vertical="center" wrapText="1"/>
    </xf>
    <xf numFmtId="0" fontId="40" fillId="0" borderId="1" xfId="0" applyFont="1" applyBorder="1" applyAlignment="1">
      <alignment horizontal="left" vertical="center" wrapText="1"/>
    </xf>
    <xf numFmtId="0" fontId="22" fillId="0" borderId="9" xfId="0" applyFont="1" applyBorder="1" applyAlignment="1">
      <alignment vertical="center" wrapText="1"/>
    </xf>
    <xf numFmtId="0" fontId="40" fillId="0" borderId="6" xfId="0" applyFont="1" applyBorder="1" applyAlignment="1">
      <alignment horizontal="justify" vertical="center" wrapText="1"/>
    </xf>
    <xf numFmtId="0" fontId="45" fillId="0" borderId="0" xfId="0" applyFont="1" applyAlignment="1">
      <alignment horizontal="left" vertical="center" wrapText="1"/>
    </xf>
    <xf numFmtId="49" fontId="179" fillId="6" borderId="1" xfId="0" applyNumberFormat="1" applyFont="1" applyFill="1" applyBorder="1" applyAlignment="1">
      <alignment horizontal="center" vertical="center" wrapText="1"/>
    </xf>
    <xf numFmtId="49" fontId="180" fillId="0" borderId="1" xfId="0" applyNumberFormat="1" applyFont="1" applyBorder="1" applyAlignment="1">
      <alignment horizontal="center" vertical="center" wrapText="1"/>
    </xf>
    <xf numFmtId="1" fontId="12" fillId="0" borderId="1" xfId="0" applyNumberFormat="1" applyFont="1" applyBorder="1" applyAlignment="1">
      <alignment vertical="center"/>
    </xf>
    <xf numFmtId="204" fontId="12" fillId="6" borderId="53" xfId="0" applyNumberFormat="1" applyFont="1" applyFill="1" applyBorder="1" applyAlignment="1">
      <alignment horizontal="center" vertical="center" wrapText="1"/>
    </xf>
    <xf numFmtId="49" fontId="12" fillId="6" borderId="53" xfId="0" applyNumberFormat="1" applyFont="1" applyFill="1" applyBorder="1" applyAlignment="1">
      <alignment horizontal="left" vertical="center" wrapText="1" indent="1"/>
    </xf>
    <xf numFmtId="186" fontId="12" fillId="6" borderId="53" xfId="0" applyNumberFormat="1" applyFont="1" applyFill="1" applyBorder="1" applyAlignment="1">
      <alignment horizontal="right" vertical="center" wrapText="1"/>
    </xf>
    <xf numFmtId="49" fontId="12" fillId="6" borderId="53" xfId="0" applyNumberFormat="1" applyFont="1" applyFill="1" applyBorder="1" applyAlignment="1">
      <alignment horizontal="left" vertical="center" wrapText="1" indent="2"/>
    </xf>
    <xf numFmtId="186" fontId="12" fillId="74" borderId="53" xfId="0" applyNumberFormat="1" applyFont="1" applyFill="1" applyBorder="1" applyAlignment="1">
      <alignment horizontal="right" vertical="center"/>
    </xf>
    <xf numFmtId="2" fontId="12" fillId="6" borderId="53" xfId="0" applyNumberFormat="1" applyFont="1" applyFill="1" applyBorder="1" applyAlignment="1">
      <alignment horizontal="center" vertical="center" wrapText="1"/>
    </xf>
    <xf numFmtId="0" fontId="69" fillId="6" borderId="0" xfId="0" applyFont="1" applyFill="1"/>
    <xf numFmtId="0" fontId="0" fillId="6" borderId="60" xfId="0" applyFill="1" applyBorder="1" applyAlignment="1">
      <alignment horizontal="center" vertical="center" wrapText="1"/>
    </xf>
    <xf numFmtId="0" fontId="23" fillId="6" borderId="60" xfId="0" applyFont="1" applyFill="1" applyBorder="1" applyAlignment="1">
      <alignment vertical="center" wrapText="1"/>
    </xf>
    <xf numFmtId="3" fontId="23" fillId="6" borderId="53" xfId="0" applyNumberFormat="1" applyFont="1" applyFill="1" applyBorder="1" applyAlignment="1">
      <alignment horizontal="right" wrapText="1"/>
    </xf>
    <xf numFmtId="186" fontId="12" fillId="6" borderId="53" xfId="0" applyNumberFormat="1" applyFont="1" applyFill="1" applyBorder="1" applyAlignment="1">
      <alignment horizontal="right" wrapText="1"/>
    </xf>
    <xf numFmtId="0" fontId="0" fillId="6" borderId="53" xfId="0" applyFill="1" applyBorder="1" applyAlignment="1">
      <alignment horizontal="center" vertical="center" wrapText="1"/>
    </xf>
    <xf numFmtId="0" fontId="23" fillId="6" borderId="53" xfId="0" applyFont="1" applyFill="1" applyBorder="1" applyAlignment="1">
      <alignment vertical="center" wrapText="1"/>
    </xf>
    <xf numFmtId="3" fontId="12" fillId="6" borderId="53" xfId="0" applyNumberFormat="1" applyFont="1" applyFill="1" applyBorder="1" applyAlignment="1">
      <alignment horizontal="right" wrapText="1"/>
    </xf>
    <xf numFmtId="0" fontId="23" fillId="6" borderId="53" xfId="0" applyFont="1" applyFill="1" applyBorder="1" applyAlignment="1">
      <alignment horizontal="left" vertical="center" wrapText="1"/>
    </xf>
    <xf numFmtId="0" fontId="23" fillId="6" borderId="53" xfId="0" applyFont="1" applyFill="1" applyBorder="1" applyAlignment="1">
      <alignment horizontal="center" vertical="center"/>
    </xf>
    <xf numFmtId="204" fontId="12" fillId="6" borderId="60" xfId="0" applyNumberFormat="1" applyFont="1" applyFill="1" applyBorder="1" applyAlignment="1">
      <alignment horizontal="center" vertical="center" wrapText="1"/>
    </xf>
    <xf numFmtId="204" fontId="12" fillId="6" borderId="60" xfId="0" applyNumberFormat="1" applyFont="1" applyFill="1" applyBorder="1" applyAlignment="1">
      <alignment horizontal="left" vertical="center" wrapText="1"/>
    </xf>
    <xf numFmtId="205" fontId="12" fillId="6" borderId="53" xfId="2896" applyNumberFormat="1" applyFont="1" applyFill="1" applyBorder="1" applyAlignment="1">
      <alignment horizontal="right" vertical="center" wrapText="1"/>
    </xf>
    <xf numFmtId="49" fontId="12" fillId="6" borderId="54" xfId="0" applyNumberFormat="1" applyFont="1" applyFill="1" applyBorder="1" applyAlignment="1">
      <alignment horizontal="left" vertical="center" wrapText="1" indent="1"/>
    </xf>
    <xf numFmtId="49" fontId="12" fillId="6" borderId="65" xfId="0" applyNumberFormat="1" applyFont="1" applyFill="1" applyBorder="1" applyAlignment="1">
      <alignment horizontal="left" vertical="center" wrapText="1" indent="1"/>
    </xf>
    <xf numFmtId="49" fontId="12" fillId="6" borderId="60" xfId="0" applyNumberFormat="1" applyFont="1" applyFill="1" applyBorder="1" applyAlignment="1">
      <alignment horizontal="left" vertical="center" wrapText="1" indent="1"/>
    </xf>
    <xf numFmtId="49" fontId="12" fillId="6" borderId="54" xfId="0" applyNumberFormat="1" applyFont="1" applyFill="1" applyBorder="1" applyAlignment="1">
      <alignment horizontal="left" vertical="center" wrapText="1" indent="2"/>
    </xf>
    <xf numFmtId="0" fontId="0" fillId="6" borderId="60" xfId="0" applyFill="1" applyBorder="1" applyAlignment="1">
      <alignment horizontal="center" vertical="center"/>
    </xf>
    <xf numFmtId="0" fontId="0" fillId="6" borderId="60" xfId="0" applyFill="1" applyBorder="1"/>
    <xf numFmtId="186" fontId="0" fillId="6" borderId="53" xfId="0" applyNumberFormat="1" applyFill="1" applyBorder="1" applyAlignment="1">
      <alignment vertical="center"/>
    </xf>
    <xf numFmtId="0" fontId="0" fillId="6" borderId="53" xfId="0" applyFill="1" applyBorder="1" applyAlignment="1">
      <alignment horizontal="center" vertical="center"/>
    </xf>
    <xf numFmtId="0" fontId="0" fillId="6" borderId="53" xfId="0" applyFill="1" applyBorder="1"/>
    <xf numFmtId="0" fontId="0" fillId="6" borderId="53" xfId="0" applyFill="1" applyBorder="1" applyAlignment="1">
      <alignment horizontal="left" indent="1"/>
    </xf>
    <xf numFmtId="0" fontId="0" fillId="74" borderId="53" xfId="0" applyFill="1" applyBorder="1" applyAlignment="1">
      <alignment vertical="center"/>
    </xf>
    <xf numFmtId="0" fontId="0" fillId="0" borderId="53" xfId="0" applyBorder="1" applyAlignment="1">
      <alignment horizontal="center" vertical="center"/>
    </xf>
    <xf numFmtId="0" fontId="0" fillId="0" borderId="53" xfId="0" applyBorder="1" applyAlignment="1">
      <alignment horizontal="left" indent="2"/>
    </xf>
    <xf numFmtId="186" fontId="0" fillId="0" borderId="53" xfId="0" applyNumberFormat="1" applyBorder="1" applyAlignment="1">
      <alignment vertical="center"/>
    </xf>
    <xf numFmtId="0" fontId="0" fillId="0" borderId="1" xfId="0" applyBorder="1" applyAlignment="1">
      <alignment vertical="center" wrapText="1"/>
    </xf>
    <xf numFmtId="202" fontId="12" fillId="0" borderId="0" xfId="2896" applyNumberFormat="1" applyFont="1" applyAlignment="1">
      <alignment vertical="center" wrapText="1"/>
    </xf>
    <xf numFmtId="202" fontId="19" fillId="5" borderId="1" xfId="2896" applyNumberFormat="1" applyFont="1" applyFill="1" applyBorder="1" applyAlignment="1">
      <alignment vertical="center" wrapText="1"/>
    </xf>
    <xf numFmtId="202" fontId="12" fillId="74" borderId="53" xfId="2896" applyNumberFormat="1" applyFont="1" applyFill="1" applyBorder="1" applyAlignment="1">
      <alignment horizontal="right" vertical="center"/>
    </xf>
    <xf numFmtId="202" fontId="12" fillId="5" borderId="1" xfId="2896" applyNumberFormat="1" applyFont="1" applyFill="1" applyBorder="1" applyAlignment="1">
      <alignment horizontal="center" vertical="center" wrapText="1"/>
    </xf>
    <xf numFmtId="202" fontId="12" fillId="0" borderId="1" xfId="2896" applyNumberFormat="1" applyFont="1" applyBorder="1" applyAlignment="1">
      <alignment horizontal="center" vertical="center" wrapText="1"/>
    </xf>
    <xf numFmtId="0" fontId="48" fillId="0" borderId="1" xfId="0" applyFont="1" applyBorder="1" applyAlignment="1">
      <alignment horizontal="center" vertical="center" wrapText="1"/>
    </xf>
    <xf numFmtId="0" fontId="183" fillId="0" borderId="1" xfId="0" applyFont="1" applyBorder="1" applyAlignment="1">
      <alignment vertical="center" wrapText="1"/>
    </xf>
    <xf numFmtId="1" fontId="0" fillId="0" borderId="1" xfId="0" applyNumberFormat="1" applyBorder="1" applyAlignment="1">
      <alignment vertical="center" wrapText="1"/>
    </xf>
    <xf numFmtId="1" fontId="12" fillId="0" borderId="1" xfId="0" applyNumberFormat="1" applyFont="1" applyBorder="1" applyAlignment="1">
      <alignment vertical="center" wrapText="1"/>
    </xf>
    <xf numFmtId="1" fontId="11" fillId="0" borderId="1" xfId="0" applyNumberFormat="1" applyFont="1" applyBorder="1" applyAlignment="1">
      <alignment vertical="center" wrapText="1"/>
    </xf>
    <xf numFmtId="0" fontId="0" fillId="0" borderId="6" xfId="0" applyBorder="1" applyAlignment="1">
      <alignment horizontal="center" vertical="center" wrapText="1"/>
    </xf>
    <xf numFmtId="202" fontId="19" fillId="5" borderId="1" xfId="2896" applyNumberFormat="1" applyFont="1" applyFill="1" applyBorder="1" applyAlignment="1">
      <alignment horizontal="center" vertical="center" wrapText="1"/>
    </xf>
    <xf numFmtId="202" fontId="19" fillId="5" borderId="1" xfId="2896" applyNumberFormat="1" applyFont="1" applyFill="1" applyBorder="1" applyAlignment="1">
      <alignment horizontal="center" wrapText="1"/>
    </xf>
    <xf numFmtId="1" fontId="0" fillId="5" borderId="1" xfId="0" applyNumberFormat="1" applyFill="1" applyBorder="1" applyAlignment="1">
      <alignment vertical="center" wrapText="1"/>
    </xf>
    <xf numFmtId="0" fontId="12" fillId="6" borderId="1" xfId="3" applyFont="1" applyFill="1" applyBorder="1" applyAlignment="1">
      <alignment horizontal="left" vertical="center"/>
    </xf>
    <xf numFmtId="0" fontId="12" fillId="6" borderId="1" xfId="3" applyFont="1" applyFill="1" applyBorder="1" applyAlignment="1">
      <alignment horizontal="left" vertical="center" wrapText="1"/>
    </xf>
    <xf numFmtId="0" fontId="12" fillId="0" borderId="1" xfId="9" applyFont="1" applyBorder="1" applyAlignment="1">
      <alignment horizontal="left" vertical="center" wrapText="1" indent="2"/>
    </xf>
    <xf numFmtId="0" fontId="23" fillId="0" borderId="6" xfId="0" applyFont="1" applyBorder="1" applyAlignment="1">
      <alignment horizontal="justify" vertical="center" wrapText="1"/>
    </xf>
    <xf numFmtId="0" fontId="12" fillId="6" borderId="1" xfId="0" applyFont="1" applyFill="1" applyBorder="1" applyAlignment="1">
      <alignment vertical="center"/>
    </xf>
    <xf numFmtId="0" fontId="12" fillId="6" borderId="1" xfId="0" applyFont="1" applyFill="1" applyBorder="1" applyAlignment="1">
      <alignment horizontal="left" vertical="center" indent="1"/>
    </xf>
    <xf numFmtId="0" fontId="0" fillId="6" borderId="1" xfId="0" applyFill="1" applyBorder="1" applyAlignment="1">
      <alignment horizontal="left" vertical="center" indent="1"/>
    </xf>
    <xf numFmtId="0" fontId="0" fillId="6" borderId="1" xfId="0" applyFill="1" applyBorder="1" applyAlignment="1">
      <alignment horizontal="left" vertical="center" wrapText="1" indent="1"/>
    </xf>
    <xf numFmtId="0" fontId="12" fillId="6" borderId="1" xfId="0" applyFont="1" applyFill="1" applyBorder="1" applyAlignment="1">
      <alignment horizontal="left" vertical="center" indent="3"/>
    </xf>
    <xf numFmtId="0" fontId="0" fillId="6" borderId="6" xfId="0" applyFill="1" applyBorder="1" applyAlignment="1">
      <alignment horizontal="left" indent="1"/>
    </xf>
    <xf numFmtId="0" fontId="23" fillId="6" borderId="0" xfId="0" applyFont="1" applyFill="1" applyAlignment="1">
      <alignment wrapText="1"/>
    </xf>
    <xf numFmtId="0" fontId="12" fillId="6" borderId="0" xfId="0" applyFont="1" applyFill="1" applyAlignment="1">
      <alignment wrapText="1"/>
    </xf>
    <xf numFmtId="202" fontId="39" fillId="6" borderId="6" xfId="2896" applyNumberFormat="1" applyFont="1" applyFill="1" applyBorder="1" applyAlignment="1">
      <alignment horizontal="center" vertical="center" wrapText="1"/>
    </xf>
    <xf numFmtId="202" fontId="39" fillId="6" borderId="1" xfId="2896" applyNumberFormat="1" applyFont="1" applyFill="1" applyBorder="1" applyAlignment="1">
      <alignment horizontal="center" vertical="center" wrapText="1"/>
    </xf>
    <xf numFmtId="0" fontId="0" fillId="6" borderId="1" xfId="0" applyFill="1" applyBorder="1" applyAlignment="1">
      <alignment horizontal="center"/>
    </xf>
    <xf numFmtId="202" fontId="12" fillId="74" borderId="60" xfId="2896" applyNumberFormat="1" applyFont="1" applyFill="1" applyBorder="1" applyAlignment="1">
      <alignment horizontal="right" vertical="center"/>
    </xf>
    <xf numFmtId="0" fontId="0" fillId="6" borderId="0" xfId="0" applyFill="1" applyAlignment="1">
      <alignment horizontal="left" vertical="top" wrapText="1"/>
    </xf>
    <xf numFmtId="0" fontId="0" fillId="6" borderId="1" xfId="0" applyFill="1" applyBorder="1" applyAlignment="1">
      <alignment vertical="center"/>
    </xf>
    <xf numFmtId="0" fontId="0" fillId="6" borderId="6" xfId="0" applyFill="1" applyBorder="1" applyAlignment="1">
      <alignment horizontal="center"/>
    </xf>
    <xf numFmtId="0" fontId="12" fillId="6" borderId="14" xfId="0" applyFont="1" applyFill="1" applyBorder="1" applyAlignment="1">
      <alignment horizontal="center" vertical="center"/>
    </xf>
    <xf numFmtId="0" fontId="39" fillId="6" borderId="3" xfId="0" applyFont="1" applyFill="1" applyBorder="1" applyAlignment="1">
      <alignment horizontal="center" vertical="center"/>
    </xf>
    <xf numFmtId="0" fontId="39" fillId="6" borderId="7" xfId="0" applyFont="1" applyFill="1" applyBorder="1" applyAlignment="1">
      <alignment horizontal="center" vertical="center"/>
    </xf>
    <xf numFmtId="0" fontId="12" fillId="6" borderId="6" xfId="0" applyFont="1" applyFill="1" applyBorder="1"/>
    <xf numFmtId="0" fontId="12" fillId="75" borderId="1" xfId="0" applyFont="1" applyFill="1" applyBorder="1"/>
    <xf numFmtId="1" fontId="12" fillId="6" borderId="1" xfId="0" applyNumberFormat="1" applyFont="1" applyFill="1" applyBorder="1"/>
    <xf numFmtId="0" fontId="12" fillId="6" borderId="1" xfId="0" applyFont="1" applyFill="1" applyBorder="1" applyAlignment="1">
      <alignment horizontal="left" indent="1"/>
    </xf>
    <xf numFmtId="0" fontId="17" fillId="6" borderId="1" xfId="45" applyFont="1" applyFill="1" applyBorder="1" applyAlignment="1">
      <alignment horizontal="center" wrapText="1"/>
    </xf>
    <xf numFmtId="0" fontId="12" fillId="6" borderId="1" xfId="45" applyFont="1" applyFill="1" applyBorder="1" applyAlignment="1">
      <alignment wrapText="1"/>
    </xf>
    <xf numFmtId="1" fontId="12" fillId="6" borderId="1" xfId="45" applyNumberFormat="1" applyFont="1" applyFill="1" applyBorder="1" applyAlignment="1">
      <alignment wrapText="1"/>
    </xf>
    <xf numFmtId="49" fontId="24" fillId="72" borderId="1" xfId="0" applyNumberFormat="1" applyFont="1" applyFill="1" applyBorder="1" applyAlignment="1">
      <alignment horizontal="center" vertical="center" wrapText="1"/>
    </xf>
    <xf numFmtId="207" fontId="12" fillId="0" borderId="1" xfId="2896" applyNumberFormat="1" applyFont="1" applyBorder="1" applyAlignment="1">
      <alignment horizontal="center" vertical="center" wrapText="1"/>
    </xf>
    <xf numFmtId="202" fontId="12" fillId="0" borderId="1" xfId="2896" applyNumberFormat="1" applyFont="1" applyFill="1" applyBorder="1" applyAlignment="1" applyProtection="1">
      <alignment horizontal="center" vertical="center" wrapText="1"/>
      <protection locked="0"/>
    </xf>
    <xf numFmtId="202" fontId="23" fillId="0" borderId="1" xfId="2896" applyNumberFormat="1" applyFont="1" applyBorder="1" applyAlignment="1">
      <alignment horizontal="center" vertical="center" wrapText="1"/>
    </xf>
    <xf numFmtId="202" fontId="23" fillId="0" borderId="1" xfId="2896" applyNumberFormat="1" applyFont="1" applyBorder="1" applyAlignment="1">
      <alignment horizontal="left" vertical="center" wrapText="1" indent="1"/>
    </xf>
    <xf numFmtId="202" fontId="12" fillId="0" borderId="1" xfId="2896" applyNumberFormat="1" applyFont="1" applyBorder="1" applyAlignment="1">
      <alignment horizontal="left" vertical="center" wrapText="1" indent="1"/>
    </xf>
    <xf numFmtId="0" fontId="69" fillId="76" borderId="1" xfId="0" applyFont="1" applyFill="1" applyBorder="1" applyAlignment="1">
      <alignment horizontal="center" vertical="center" wrapText="1"/>
    </xf>
    <xf numFmtId="0" fontId="24" fillId="77" borderId="1" xfId="0" applyFont="1" applyFill="1" applyBorder="1" applyAlignment="1">
      <alignment horizontal="center" vertical="center" wrapText="1"/>
    </xf>
    <xf numFmtId="0" fontId="17" fillId="77" borderId="1" xfId="0" applyFont="1" applyFill="1" applyBorder="1" applyAlignment="1">
      <alignment vertical="center" wrapText="1"/>
    </xf>
    <xf numFmtId="202" fontId="17" fillId="77" borderId="1" xfId="2896" applyNumberFormat="1" applyFont="1" applyFill="1" applyBorder="1" applyAlignment="1">
      <alignment vertical="center" wrapText="1"/>
    </xf>
    <xf numFmtId="0" fontId="0" fillId="77" borderId="1" xfId="0" applyFill="1" applyBorder="1" applyAlignment="1">
      <alignment horizontal="center" vertical="center" wrapText="1"/>
    </xf>
    <xf numFmtId="0" fontId="171" fillId="76" borderId="1" xfId="0" applyFont="1" applyFill="1" applyBorder="1" applyAlignment="1">
      <alignment horizontal="center"/>
    </xf>
    <xf numFmtId="0" fontId="171" fillId="76" borderId="1" xfId="0" applyFont="1" applyFill="1" applyBorder="1" applyAlignment="1">
      <alignment horizontal="left" vertical="center" wrapText="1"/>
    </xf>
    <xf numFmtId="0" fontId="171" fillId="76" borderId="10" xfId="0" applyFont="1" applyFill="1" applyBorder="1" applyAlignment="1">
      <alignment horizontal="center" vertical="center" wrapText="1"/>
    </xf>
    <xf numFmtId="0" fontId="171" fillId="76" borderId="9" xfId="0" applyFont="1" applyFill="1" applyBorder="1" applyAlignment="1">
      <alignment horizontal="center" vertical="center" wrapText="1"/>
    </xf>
    <xf numFmtId="0" fontId="171" fillId="76" borderId="1" xfId="0" applyFont="1" applyFill="1" applyBorder="1" applyAlignment="1">
      <alignment horizontal="center" vertical="center" wrapText="1"/>
    </xf>
    <xf numFmtId="0" fontId="173" fillId="77" borderId="1" xfId="0" applyFont="1" applyFill="1" applyBorder="1" applyAlignment="1">
      <alignment horizontal="left" vertical="center" wrapText="1"/>
    </xf>
    <xf numFmtId="0" fontId="11" fillId="77" borderId="1" xfId="0" applyFont="1" applyFill="1" applyBorder="1"/>
    <xf numFmtId="186" fontId="11" fillId="78" borderId="1" xfId="0" applyNumberFormat="1" applyFont="1" applyFill="1" applyBorder="1" applyAlignment="1">
      <alignment vertical="center"/>
    </xf>
    <xf numFmtId="0" fontId="71" fillId="76" borderId="50" xfId="0" applyFont="1" applyFill="1" applyBorder="1" applyAlignment="1">
      <alignment horizontal="center" vertical="center" wrapText="1"/>
    </xf>
    <xf numFmtId="0" fontId="69" fillId="76" borderId="6" xfId="0" applyFont="1" applyFill="1" applyBorder="1" applyAlignment="1">
      <alignment horizontal="center" vertical="center" wrapText="1"/>
    </xf>
    <xf numFmtId="0" fontId="17" fillId="77" borderId="1" xfId="3" applyFont="1" applyFill="1" applyBorder="1" applyAlignment="1">
      <alignment horizontal="left" vertical="center" wrapText="1"/>
    </xf>
    <xf numFmtId="3" fontId="12" fillId="77" borderId="1" xfId="7" applyFont="1" applyFill="1" applyAlignment="1">
      <alignment horizontal="center" vertical="center" wrapText="1"/>
      <protection locked="0"/>
    </xf>
    <xf numFmtId="0" fontId="0" fillId="77" borderId="1" xfId="0" applyFill="1" applyBorder="1" applyAlignment="1">
      <alignment wrapText="1"/>
    </xf>
    <xf numFmtId="202" fontId="17" fillId="77" borderId="1" xfId="2896" applyNumberFormat="1" applyFont="1" applyFill="1" applyBorder="1" applyAlignment="1" applyProtection="1">
      <alignment horizontal="center" vertical="center" wrapText="1"/>
      <protection locked="0"/>
    </xf>
    <xf numFmtId="0" fontId="172" fillId="76" borderId="1" xfId="0" applyFont="1" applyFill="1" applyBorder="1" applyAlignment="1">
      <alignment horizontal="center" vertical="center"/>
    </xf>
    <xf numFmtId="0" fontId="175" fillId="77" borderId="1" xfId="82" applyFont="1" applyFill="1" applyBorder="1" applyAlignment="1">
      <alignment horizontal="center" vertical="center" wrapText="1"/>
    </xf>
    <xf numFmtId="0" fontId="175" fillId="77" borderId="1" xfId="82" applyFont="1" applyFill="1" applyBorder="1" applyAlignment="1">
      <alignment vertical="center" wrapText="1"/>
    </xf>
    <xf numFmtId="0" fontId="69" fillId="76" borderId="1" xfId="0" applyFont="1" applyFill="1" applyBorder="1" applyAlignment="1">
      <alignment horizontal="center" vertical="center"/>
    </xf>
    <xf numFmtId="0" fontId="69" fillId="76" borderId="9" xfId="82" applyFont="1" applyFill="1" applyBorder="1" applyAlignment="1">
      <alignment horizontal="center"/>
    </xf>
    <xf numFmtId="0" fontId="24" fillId="77" borderId="6" xfId="10" applyFont="1" applyFill="1" applyBorder="1" applyAlignment="1">
      <alignment vertical="center" wrapText="1"/>
    </xf>
    <xf numFmtId="0" fontId="69" fillId="76" borderId="1" xfId="0" applyFont="1" applyFill="1" applyBorder="1" applyAlignment="1">
      <alignment vertical="center" wrapText="1"/>
    </xf>
    <xf numFmtId="0" fontId="171" fillId="76" borderId="2" xfId="147" applyFont="1" applyFill="1" applyBorder="1" applyAlignment="1">
      <alignment horizontal="center" vertical="top"/>
    </xf>
    <xf numFmtId="203" fontId="17" fillId="77" borderId="2" xfId="0" applyNumberFormat="1" applyFont="1" applyFill="1" applyBorder="1" applyAlignment="1">
      <alignment horizontal="center" vertical="center" wrapText="1"/>
    </xf>
    <xf numFmtId="203" fontId="17" fillId="77" borderId="1" xfId="0" applyNumberFormat="1" applyFont="1" applyFill="1" applyBorder="1" applyAlignment="1">
      <alignment horizontal="right" vertical="center" wrapText="1"/>
    </xf>
    <xf numFmtId="203" fontId="17" fillId="77" borderId="1" xfId="0" applyNumberFormat="1" applyFont="1" applyFill="1" applyBorder="1" applyAlignment="1">
      <alignment horizontal="right" vertical="center"/>
    </xf>
    <xf numFmtId="0" fontId="17" fillId="77" borderId="1" xfId="0" applyFont="1" applyFill="1" applyBorder="1" applyAlignment="1">
      <alignment vertical="center"/>
    </xf>
    <xf numFmtId="186" fontId="0" fillId="78" borderId="2" xfId="0" applyNumberFormat="1" applyFill="1" applyBorder="1" applyAlignment="1">
      <alignment horizontal="center"/>
    </xf>
    <xf numFmtId="203" fontId="17" fillId="77" borderId="1" xfId="0" applyNumberFormat="1" applyFont="1" applyFill="1" applyBorder="1" applyAlignment="1">
      <alignment horizontal="center" vertical="center" wrapText="1"/>
    </xf>
    <xf numFmtId="0" fontId="17" fillId="77" borderId="2" xfId="0" applyFont="1" applyFill="1" applyBorder="1" applyAlignment="1">
      <alignment horizontal="center" vertical="center" wrapText="1"/>
    </xf>
    <xf numFmtId="0" fontId="17" fillId="77" borderId="6" xfId="0" applyFont="1" applyFill="1" applyBorder="1" applyAlignment="1">
      <alignment vertical="center"/>
    </xf>
    <xf numFmtId="203" fontId="0" fillId="78" borderId="2" xfId="0" applyNumberFormat="1" applyFill="1" applyBorder="1" applyAlignment="1">
      <alignment horizontal="center"/>
    </xf>
    <xf numFmtId="203" fontId="0" fillId="78" borderId="1" xfId="0" applyNumberFormat="1" applyFill="1" applyBorder="1"/>
    <xf numFmtId="203" fontId="0" fillId="78" borderId="9" xfId="0" applyNumberFormat="1" applyFill="1" applyBorder="1"/>
    <xf numFmtId="186" fontId="0" fillId="78" borderId="10" xfId="0" applyNumberFormat="1" applyFill="1" applyBorder="1" applyAlignment="1">
      <alignment horizontal="center"/>
    </xf>
    <xf numFmtId="0" fontId="17" fillId="77" borderId="1" xfId="0" applyFont="1" applyFill="1" applyBorder="1" applyAlignment="1">
      <alignment horizontal="right" vertical="center"/>
    </xf>
    <xf numFmtId="203" fontId="12" fillId="77" borderId="2" xfId="0" applyNumberFormat="1" applyFont="1" applyFill="1" applyBorder="1" applyAlignment="1">
      <alignment horizontal="center" vertical="center" wrapText="1"/>
    </xf>
    <xf numFmtId="203" fontId="12" fillId="77" borderId="1" xfId="0" applyNumberFormat="1" applyFont="1" applyFill="1" applyBorder="1" applyAlignment="1">
      <alignment horizontal="center" vertical="center" wrapText="1"/>
    </xf>
    <xf numFmtId="186" fontId="11" fillId="78" borderId="2" xfId="0" applyNumberFormat="1" applyFont="1" applyFill="1" applyBorder="1" applyAlignment="1">
      <alignment horizontal="center"/>
    </xf>
    <xf numFmtId="186" fontId="0" fillId="78" borderId="1" xfId="0" applyNumberFormat="1" applyFill="1" applyBorder="1" applyAlignment="1">
      <alignment horizontal="center"/>
    </xf>
    <xf numFmtId="203" fontId="12" fillId="77" borderId="0" xfId="0" applyNumberFormat="1" applyFont="1" applyFill="1" applyAlignment="1">
      <alignment horizontal="center" vertical="center" wrapText="1"/>
    </xf>
    <xf numFmtId="203" fontId="17" fillId="77" borderId="1" xfId="0" applyNumberFormat="1" applyFont="1" applyFill="1" applyBorder="1" applyAlignment="1">
      <alignment vertical="center" wrapText="1"/>
    </xf>
    <xf numFmtId="203" fontId="0" fillId="78" borderId="7" xfId="0" applyNumberFormat="1" applyFill="1" applyBorder="1" applyAlignment="1">
      <alignment horizontal="center"/>
    </xf>
    <xf numFmtId="203" fontId="0" fillId="78" borderId="1" xfId="0" applyNumberFormat="1" applyFill="1" applyBorder="1" applyAlignment="1">
      <alignment horizontal="center"/>
    </xf>
    <xf numFmtId="49" fontId="69" fillId="76" borderId="7" xfId="0" applyNumberFormat="1" applyFont="1" applyFill="1" applyBorder="1" applyAlignment="1">
      <alignment horizontal="center" vertical="center" wrapText="1"/>
    </xf>
    <xf numFmtId="49" fontId="69" fillId="76" borderId="1" xfId="0" applyNumberFormat="1" applyFont="1" applyFill="1" applyBorder="1" applyAlignment="1">
      <alignment horizontal="center" vertical="center" wrapText="1"/>
    </xf>
    <xf numFmtId="49" fontId="69" fillId="76" borderId="6" xfId="0" applyNumberFormat="1" applyFont="1" applyFill="1" applyBorder="1" applyAlignment="1">
      <alignment horizontal="center" vertical="center" wrapText="1"/>
    </xf>
    <xf numFmtId="202" fontId="23" fillId="77" borderId="0" xfId="2896" applyNumberFormat="1" applyFont="1" applyFill="1" applyBorder="1" applyAlignment="1">
      <alignment vertical="center" wrapText="1"/>
    </xf>
    <xf numFmtId="202" fontId="23" fillId="77" borderId="1" xfId="2896" applyNumberFormat="1" applyFont="1" applyFill="1" applyBorder="1" applyAlignment="1">
      <alignment vertical="center" wrapText="1"/>
    </xf>
    <xf numFmtId="202" fontId="12" fillId="77" borderId="1" xfId="2896" applyNumberFormat="1" applyFont="1" applyFill="1" applyBorder="1" applyAlignment="1">
      <alignment vertical="center" wrapText="1"/>
    </xf>
    <xf numFmtId="202" fontId="12" fillId="77" borderId="0" xfId="2896" applyNumberFormat="1" applyFont="1" applyFill="1" applyBorder="1" applyAlignment="1">
      <alignment vertical="center" wrapText="1"/>
    </xf>
    <xf numFmtId="49" fontId="17" fillId="77" borderId="1" xfId="0" applyNumberFormat="1" applyFont="1" applyFill="1" applyBorder="1" applyAlignment="1">
      <alignment horizontal="center" vertical="center" wrapText="1"/>
    </xf>
    <xf numFmtId="49" fontId="17" fillId="77" borderId="10" xfId="0" applyNumberFormat="1" applyFont="1" applyFill="1" applyBorder="1" applyAlignment="1">
      <alignment vertical="center" wrapText="1"/>
    </xf>
    <xf numFmtId="49" fontId="17" fillId="77" borderId="1" xfId="0" applyNumberFormat="1" applyFont="1" applyFill="1" applyBorder="1" applyAlignment="1">
      <alignment vertical="center" wrapText="1"/>
    </xf>
    <xf numFmtId="0" fontId="178" fillId="76" borderId="1" xfId="82" applyFont="1" applyFill="1" applyBorder="1" applyAlignment="1">
      <alignment horizontal="center" vertical="center" wrapText="1"/>
    </xf>
    <xf numFmtId="0" fontId="137" fillId="77" borderId="1" xfId="82" applyFont="1" applyFill="1" applyBorder="1" applyAlignment="1">
      <alignment horizontal="center" vertical="center"/>
    </xf>
    <xf numFmtId="0" fontId="137" fillId="77" borderId="1" xfId="82" applyFont="1" applyFill="1" applyBorder="1" applyAlignment="1">
      <alignment wrapText="1"/>
    </xf>
    <xf numFmtId="202" fontId="12" fillId="77" borderId="1" xfId="2896" applyNumberFormat="1" applyFont="1" applyFill="1" applyBorder="1" applyAlignment="1">
      <alignment horizontal="right" vertical="center" wrapText="1"/>
    </xf>
    <xf numFmtId="0" fontId="69" fillId="76" borderId="1" xfId="84" applyFont="1" applyFill="1" applyBorder="1" applyAlignment="1">
      <alignment horizontal="center" vertical="center" wrapText="1"/>
    </xf>
    <xf numFmtId="0" fontId="24" fillId="77" borderId="1" xfId="0" applyFont="1" applyFill="1" applyBorder="1" applyAlignment="1">
      <alignment vertical="center" wrapText="1"/>
    </xf>
    <xf numFmtId="49" fontId="24" fillId="77" borderId="1" xfId="0" applyNumberFormat="1" applyFont="1" applyFill="1" applyBorder="1" applyAlignment="1">
      <alignment horizontal="center" vertical="center" wrapText="1"/>
    </xf>
    <xf numFmtId="202" fontId="24" fillId="77" borderId="1" xfId="2896" applyNumberFormat="1" applyFont="1" applyFill="1" applyBorder="1" applyAlignment="1">
      <alignment horizontal="left" vertical="center" wrapText="1"/>
    </xf>
    <xf numFmtId="49" fontId="69" fillId="76" borderId="1" xfId="0" applyNumberFormat="1" applyFont="1" applyFill="1" applyBorder="1" applyAlignment="1">
      <alignment horizontal="center" vertical="center"/>
    </xf>
    <xf numFmtId="49" fontId="17" fillId="77" borderId="1" xfId="0" applyNumberFormat="1" applyFont="1" applyFill="1" applyBorder="1" applyAlignment="1">
      <alignment vertical="center"/>
    </xf>
    <xf numFmtId="202" fontId="17" fillId="77" borderId="1" xfId="2896" quotePrefix="1" applyNumberFormat="1" applyFont="1" applyFill="1" applyBorder="1" applyAlignment="1">
      <alignment vertical="center" wrapText="1"/>
    </xf>
    <xf numFmtId="202" fontId="12" fillId="78" borderId="1" xfId="2896" applyNumberFormat="1" applyFont="1" applyFill="1" applyBorder="1" applyAlignment="1">
      <alignment horizontal="right" vertical="center"/>
    </xf>
    <xf numFmtId="202" fontId="17" fillId="77" borderId="10" xfId="2896" quotePrefix="1" applyNumberFormat="1" applyFont="1" applyFill="1" applyBorder="1" applyAlignment="1">
      <alignment vertical="center" wrapText="1"/>
    </xf>
    <xf numFmtId="0" fontId="69" fillId="76" borderId="0" xfId="0" applyFont="1" applyFill="1" applyAlignment="1">
      <alignment vertical="center"/>
    </xf>
    <xf numFmtId="0" fontId="69" fillId="76" borderId="4" xfId="0" applyFont="1" applyFill="1" applyBorder="1" applyAlignment="1">
      <alignment horizontal="center" vertical="center"/>
    </xf>
    <xf numFmtId="0" fontId="69" fillId="76" borderId="2" xfId="0" applyFont="1" applyFill="1" applyBorder="1" applyAlignment="1">
      <alignment horizontal="center" vertical="center" wrapText="1"/>
    </xf>
    <xf numFmtId="0" fontId="69" fillId="76" borderId="6" xfId="0" applyFont="1" applyFill="1" applyBorder="1" applyAlignment="1">
      <alignment vertical="center"/>
    </xf>
    <xf numFmtId="49" fontId="181" fillId="77" borderId="1" xfId="0" applyNumberFormat="1" applyFont="1" applyFill="1" applyBorder="1" applyAlignment="1">
      <alignment horizontal="center" vertical="center" wrapText="1"/>
    </xf>
    <xf numFmtId="202" fontId="12" fillId="77" borderId="6" xfId="2896" applyNumberFormat="1" applyFont="1" applyFill="1" applyBorder="1" applyAlignment="1">
      <alignment vertical="center" wrapText="1"/>
    </xf>
    <xf numFmtId="202" fontId="17" fillId="77" borderId="6" xfId="2896" applyNumberFormat="1" applyFont="1" applyFill="1" applyBorder="1" applyAlignment="1">
      <alignment vertical="center" wrapText="1"/>
    </xf>
    <xf numFmtId="0" fontId="24" fillId="77" borderId="1" xfId="0" applyFont="1" applyFill="1" applyBorder="1" applyAlignment="1">
      <alignment horizontal="center" vertical="center"/>
    </xf>
    <xf numFmtId="1" fontId="24" fillId="77" borderId="1" xfId="0" applyNumberFormat="1" applyFont="1" applyFill="1" applyBorder="1" applyAlignment="1">
      <alignment vertical="center" wrapText="1"/>
    </xf>
    <xf numFmtId="49" fontId="69" fillId="76" borderId="56" xfId="0" applyNumberFormat="1" applyFont="1" applyFill="1" applyBorder="1" applyAlignment="1">
      <alignment horizontal="center" vertical="center"/>
    </xf>
    <xf numFmtId="49" fontId="69" fillId="76" borderId="58" xfId="0" applyNumberFormat="1" applyFont="1" applyFill="1" applyBorder="1" applyAlignment="1">
      <alignment horizontal="center" vertical="center" wrapText="1"/>
    </xf>
    <xf numFmtId="49" fontId="69" fillId="76" borderId="57" xfId="0" applyNumberFormat="1" applyFont="1" applyFill="1" applyBorder="1"/>
    <xf numFmtId="49" fontId="69" fillId="76" borderId="59" xfId="0" applyNumberFormat="1" applyFont="1" applyFill="1" applyBorder="1" applyAlignment="1">
      <alignment horizontal="center" vertical="center" wrapText="1"/>
    </xf>
    <xf numFmtId="2" fontId="17" fillId="77" borderId="60" xfId="0" applyNumberFormat="1" applyFont="1" applyFill="1" applyBorder="1" applyAlignment="1">
      <alignment horizontal="center" vertical="center" wrapText="1"/>
    </xf>
    <xf numFmtId="49" fontId="17" fillId="77" borderId="60" xfId="0" applyNumberFormat="1" applyFont="1" applyFill="1" applyBorder="1" applyAlignment="1">
      <alignment vertical="center" wrapText="1"/>
    </xf>
    <xf numFmtId="186" fontId="17" fillId="77" borderId="60" xfId="0" applyNumberFormat="1" applyFont="1" applyFill="1" applyBorder="1" applyAlignment="1">
      <alignment horizontal="right" vertical="center" wrapText="1"/>
    </xf>
    <xf numFmtId="204" fontId="17" fillId="77" borderId="53" xfId="0" applyNumberFormat="1" applyFont="1" applyFill="1" applyBorder="1" applyAlignment="1">
      <alignment horizontal="center" vertical="center" wrapText="1"/>
    </xf>
    <xf numFmtId="49" fontId="17" fillId="77" borderId="53" xfId="0" applyNumberFormat="1" applyFont="1" applyFill="1" applyBorder="1" applyAlignment="1">
      <alignment vertical="center" wrapText="1"/>
    </xf>
    <xf numFmtId="186" fontId="17" fillId="77" borderId="53" xfId="0" applyNumberFormat="1" applyFont="1" applyFill="1" applyBorder="1" applyAlignment="1">
      <alignment horizontal="right" vertical="center" wrapText="1"/>
    </xf>
    <xf numFmtId="186" fontId="12" fillId="77" borderId="53" xfId="0" applyNumberFormat="1" applyFont="1" applyFill="1" applyBorder="1" applyAlignment="1">
      <alignment horizontal="right" vertical="center" wrapText="1"/>
    </xf>
    <xf numFmtId="186" fontId="17" fillId="78" borderId="53" xfId="0" applyNumberFormat="1" applyFont="1" applyFill="1" applyBorder="1" applyAlignment="1">
      <alignment horizontal="right" vertical="center"/>
    </xf>
    <xf numFmtId="186" fontId="17" fillId="77" borderId="53" xfId="0" quotePrefix="1" applyNumberFormat="1" applyFont="1" applyFill="1" applyBorder="1" applyAlignment="1">
      <alignment horizontal="right" vertical="center" wrapText="1"/>
    </xf>
    <xf numFmtId="0" fontId="69" fillId="76" borderId="60" xfId="0" applyFont="1" applyFill="1" applyBorder="1" applyAlignment="1">
      <alignment horizontal="center" vertical="center"/>
    </xf>
    <xf numFmtId="0" fontId="69" fillId="76" borderId="53" xfId="0" applyFont="1" applyFill="1" applyBorder="1" applyAlignment="1">
      <alignment horizontal="center" vertical="center" wrapText="1"/>
    </xf>
    <xf numFmtId="0" fontId="24" fillId="77" borderId="53" xfId="0" applyFont="1" applyFill="1" applyBorder="1" applyAlignment="1">
      <alignment horizontal="left" vertical="center" wrapText="1"/>
    </xf>
    <xf numFmtId="3" fontId="24" fillId="77" borderId="53" xfId="0" applyNumberFormat="1" applyFont="1" applyFill="1" applyBorder="1" applyAlignment="1">
      <alignment horizontal="right" wrapText="1"/>
    </xf>
    <xf numFmtId="49" fontId="69" fillId="76" borderId="66" xfId="0" applyNumberFormat="1" applyFont="1" applyFill="1" applyBorder="1" applyAlignment="1">
      <alignment vertical="center"/>
    </xf>
    <xf numFmtId="49" fontId="69" fillId="76" borderId="61" xfId="0" applyNumberFormat="1" applyFont="1" applyFill="1" applyBorder="1" applyAlignment="1">
      <alignment vertical="center"/>
    </xf>
    <xf numFmtId="49" fontId="69" fillId="76" borderId="62" xfId="0" applyNumberFormat="1" applyFont="1" applyFill="1" applyBorder="1" applyAlignment="1">
      <alignment vertical="center"/>
    </xf>
    <xf numFmtId="49" fontId="69" fillId="76" borderId="64" xfId="0" applyNumberFormat="1" applyFont="1" applyFill="1" applyBorder="1" applyAlignment="1">
      <alignment vertical="center"/>
    </xf>
    <xf numFmtId="49" fontId="69" fillId="76" borderId="60" xfId="0" applyNumberFormat="1" applyFont="1" applyFill="1" applyBorder="1" applyAlignment="1">
      <alignment horizontal="center" vertical="center"/>
    </xf>
    <xf numFmtId="49" fontId="69" fillId="76" borderId="53" xfId="0" applyNumberFormat="1" applyFont="1" applyFill="1" applyBorder="1" applyAlignment="1">
      <alignment horizontal="center" vertical="center" wrapText="1"/>
    </xf>
    <xf numFmtId="49" fontId="69" fillId="76" borderId="60" xfId="0" applyNumberFormat="1" applyFont="1" applyFill="1" applyBorder="1"/>
    <xf numFmtId="0" fontId="69" fillId="76" borderId="62" xfId="0" applyFont="1" applyFill="1" applyBorder="1"/>
    <xf numFmtId="0" fontId="69" fillId="76" borderId="64" xfId="0" applyFont="1" applyFill="1" applyBorder="1"/>
    <xf numFmtId="0" fontId="69" fillId="76" borderId="54" xfId="0" applyFont="1" applyFill="1" applyBorder="1"/>
    <xf numFmtId="0" fontId="69" fillId="76" borderId="60" xfId="0" applyFont="1" applyFill="1" applyBorder="1" applyAlignment="1">
      <alignment horizontal="center" vertical="center" wrapText="1"/>
    </xf>
    <xf numFmtId="0" fontId="11" fillId="77" borderId="53" xfId="0" applyFont="1" applyFill="1" applyBorder="1" applyAlignment="1">
      <alignment horizontal="center" vertical="center"/>
    </xf>
    <xf numFmtId="0" fontId="11" fillId="77" borderId="53" xfId="0" applyFont="1" applyFill="1" applyBorder="1"/>
    <xf numFmtId="186" fontId="11" fillId="77" borderId="53" xfId="0" applyNumberFormat="1" applyFont="1" applyFill="1" applyBorder="1" applyAlignment="1">
      <alignment horizontal="center" vertical="center"/>
    </xf>
    <xf numFmtId="0" fontId="69" fillId="76" borderId="9" xfId="84" applyFont="1" applyFill="1" applyBorder="1" applyAlignment="1">
      <alignment horizontal="center" vertical="center" wrapText="1"/>
    </xf>
    <xf numFmtId="0" fontId="11" fillId="77" borderId="1" xfId="0" applyFont="1" applyFill="1" applyBorder="1" applyAlignment="1">
      <alignment horizontal="center" vertical="center" wrapText="1"/>
    </xf>
    <xf numFmtId="0" fontId="11" fillId="77" borderId="1" xfId="0" applyFont="1" applyFill="1" applyBorder="1" applyAlignment="1">
      <alignment vertical="center" wrapText="1"/>
    </xf>
    <xf numFmtId="9" fontId="178" fillId="76" borderId="9" xfId="84" applyNumberFormat="1" applyFont="1" applyFill="1" applyBorder="1" applyAlignment="1">
      <alignment horizontal="center" vertical="center" wrapText="1"/>
    </xf>
    <xf numFmtId="9" fontId="178" fillId="76" borderId="1" xfId="84" applyNumberFormat="1" applyFont="1" applyFill="1" applyBorder="1" applyAlignment="1">
      <alignment horizontal="center" vertical="center" wrapText="1"/>
    </xf>
    <xf numFmtId="0" fontId="17" fillId="77" borderId="1" xfId="0" applyFont="1" applyFill="1" applyBorder="1" applyAlignment="1">
      <alignment horizontal="center" vertical="center" wrapText="1"/>
    </xf>
    <xf numFmtId="202" fontId="17" fillId="78" borderId="53" xfId="2896" applyNumberFormat="1" applyFont="1" applyFill="1" applyBorder="1" applyAlignment="1">
      <alignment horizontal="right" vertical="center"/>
    </xf>
    <xf numFmtId="202" fontId="11" fillId="77" borderId="1" xfId="2896" applyNumberFormat="1" applyFont="1" applyFill="1" applyBorder="1" applyAlignment="1">
      <alignment vertical="center" wrapText="1"/>
    </xf>
    <xf numFmtId="0" fontId="48" fillId="77" borderId="1" xfId="0" applyFont="1" applyFill="1" applyBorder="1" applyAlignment="1">
      <alignment horizontal="center" vertical="center" wrapText="1"/>
    </xf>
    <xf numFmtId="1" fontId="11" fillId="77" borderId="1" xfId="0" applyNumberFormat="1" applyFont="1" applyFill="1" applyBorder="1" applyAlignment="1">
      <alignment vertical="center" wrapText="1"/>
    </xf>
    <xf numFmtId="1" fontId="17" fillId="77" borderId="1" xfId="0" applyNumberFormat="1" applyFont="1" applyFill="1" applyBorder="1" applyAlignment="1">
      <alignment vertical="center" wrapText="1"/>
    </xf>
    <xf numFmtId="9" fontId="69" fillId="76" borderId="9" xfId="0" applyNumberFormat="1" applyFont="1" applyFill="1" applyBorder="1" applyAlignment="1">
      <alignment horizontal="center" vertical="center" wrapText="1"/>
    </xf>
    <xf numFmtId="9" fontId="69" fillId="76" borderId="1" xfId="0" applyNumberFormat="1" applyFont="1" applyFill="1" applyBorder="1" applyAlignment="1">
      <alignment horizontal="center" vertical="center" wrapText="1"/>
    </xf>
    <xf numFmtId="202" fontId="19" fillId="77" borderId="1" xfId="2896" applyNumberFormat="1" applyFont="1" applyFill="1" applyBorder="1" applyAlignment="1">
      <alignment vertical="center" wrapText="1"/>
    </xf>
    <xf numFmtId="0" fontId="11" fillId="77" borderId="1" xfId="0" applyFont="1" applyFill="1" applyBorder="1" applyAlignment="1">
      <alignment horizontal="center" vertical="center"/>
    </xf>
    <xf numFmtId="202" fontId="12" fillId="78" borderId="53" xfId="2896" applyNumberFormat="1" applyFont="1" applyFill="1" applyBorder="1" applyAlignment="1">
      <alignment horizontal="right" vertical="center"/>
    </xf>
    <xf numFmtId="1" fontId="17" fillId="77" borderId="1" xfId="0" applyNumberFormat="1" applyFont="1" applyFill="1" applyBorder="1" applyAlignment="1">
      <alignment vertical="center"/>
    </xf>
    <xf numFmtId="0" fontId="69" fillId="76" borderId="9" xfId="0" applyFont="1" applyFill="1" applyBorder="1" applyAlignment="1">
      <alignment horizontal="center" vertical="center" wrapText="1"/>
    </xf>
    <xf numFmtId="0" fontId="24" fillId="77" borderId="2" xfId="0" applyFont="1" applyFill="1" applyBorder="1" applyAlignment="1">
      <alignment horizontal="left" vertical="center" wrapText="1"/>
    </xf>
    <xf numFmtId="0" fontId="24" fillId="77" borderId="10" xfId="0" applyFont="1" applyFill="1" applyBorder="1" applyAlignment="1">
      <alignment horizontal="left" vertical="center" wrapText="1"/>
    </xf>
    <xf numFmtId="0" fontId="24" fillId="77" borderId="9" xfId="0" applyFont="1" applyFill="1" applyBorder="1" applyAlignment="1">
      <alignment horizontal="left" vertical="center" wrapText="1"/>
    </xf>
    <xf numFmtId="202" fontId="24" fillId="77" borderId="1" xfId="0" applyNumberFormat="1" applyFont="1" applyFill="1" applyBorder="1" applyAlignment="1">
      <alignment horizontal="left" vertical="center" wrapText="1"/>
    </xf>
    <xf numFmtId="0" fontId="69" fillId="76" borderId="9" xfId="0" applyFont="1" applyFill="1" applyBorder="1" applyAlignment="1">
      <alignment horizontal="center"/>
    </xf>
    <xf numFmtId="0" fontId="69" fillId="76" borderId="1" xfId="9" applyFont="1" applyFill="1" applyBorder="1" applyAlignment="1">
      <alignment horizontal="center" vertical="center" wrapText="1"/>
    </xf>
    <xf numFmtId="0" fontId="69" fillId="76" borderId="2" xfId="0" applyFont="1" applyFill="1" applyBorder="1"/>
    <xf numFmtId="0" fontId="17" fillId="77" borderId="1" xfId="0" applyFont="1" applyFill="1" applyBorder="1"/>
    <xf numFmtId="1" fontId="17" fillId="79" borderId="1" xfId="0" applyNumberFormat="1" applyFont="1" applyFill="1" applyBorder="1"/>
    <xf numFmtId="1" fontId="17" fillId="77" borderId="1" xfId="0" applyNumberFormat="1" applyFont="1" applyFill="1" applyBorder="1"/>
    <xf numFmtId="0" fontId="17" fillId="77" borderId="1" xfId="0" applyFont="1" applyFill="1" applyBorder="1" applyAlignment="1">
      <alignment horizontal="center"/>
    </xf>
    <xf numFmtId="0" fontId="12" fillId="0" borderId="1" xfId="9" applyFont="1" applyBorder="1" applyAlignment="1">
      <alignment horizontal="center" vertical="center" wrapText="1"/>
    </xf>
    <xf numFmtId="0" fontId="12" fillId="0" borderId="1" xfId="9" quotePrefix="1" applyFont="1" applyBorder="1" applyAlignment="1">
      <alignment horizontal="center" vertical="center" wrapText="1"/>
    </xf>
    <xf numFmtId="49" fontId="176" fillId="76" borderId="1" xfId="45" applyNumberFormat="1" applyFont="1" applyFill="1" applyBorder="1" applyAlignment="1">
      <alignment horizontal="center" vertical="center" wrapText="1"/>
    </xf>
    <xf numFmtId="49" fontId="69" fillId="76" borderId="1" xfId="45" applyNumberFormat="1" applyFont="1" applyFill="1" applyBorder="1" applyAlignment="1">
      <alignment horizontal="center" vertical="center" wrapText="1"/>
    </xf>
    <xf numFmtId="49" fontId="17" fillId="76" borderId="1" xfId="45" applyNumberFormat="1" applyFont="1" applyFill="1" applyBorder="1" applyAlignment="1">
      <alignment horizontal="center" vertical="center" wrapText="1"/>
    </xf>
    <xf numFmtId="0" fontId="17" fillId="77" borderId="1" xfId="45" applyFont="1" applyFill="1" applyBorder="1" applyAlignment="1">
      <alignment horizontal="center" wrapText="1"/>
    </xf>
    <xf numFmtId="0" fontId="71" fillId="76" borderId="4" xfId="0" applyFont="1" applyFill="1" applyBorder="1" applyAlignment="1">
      <alignment vertical="center" wrapText="1"/>
    </xf>
    <xf numFmtId="0" fontId="11" fillId="77" borderId="6" xfId="0" applyFont="1" applyFill="1" applyBorder="1" applyAlignment="1">
      <alignment vertical="center" wrapText="1"/>
    </xf>
    <xf numFmtId="202" fontId="23" fillId="77" borderId="1" xfId="2896" applyNumberFormat="1" applyFont="1" applyFill="1" applyBorder="1" applyAlignment="1">
      <alignment horizontal="left" vertical="center" wrapText="1" indent="1"/>
    </xf>
    <xf numFmtId="202" fontId="24" fillId="77" borderId="1" xfId="2896" applyNumberFormat="1" applyFont="1" applyFill="1" applyBorder="1" applyAlignment="1">
      <alignment horizontal="left" vertical="center" wrapText="1" indent="1"/>
    </xf>
    <xf numFmtId="15" fontId="69" fillId="76" borderId="1" xfId="9" quotePrefix="1" applyNumberFormat="1" applyFont="1" applyFill="1" applyBorder="1" applyAlignment="1">
      <alignment horizontal="center" vertical="center" wrapText="1"/>
    </xf>
    <xf numFmtId="0" fontId="12" fillId="77" borderId="1" xfId="0" applyFont="1" applyFill="1" applyBorder="1" applyAlignment="1">
      <alignment horizontal="center" vertical="center"/>
    </xf>
    <xf numFmtId="0" fontId="12" fillId="77" borderId="1" xfId="0" applyFont="1" applyFill="1" applyBorder="1" applyAlignment="1">
      <alignment horizontal="justify" vertical="center" wrapText="1"/>
    </xf>
    <xf numFmtId="0" fontId="40" fillId="77" borderId="1" xfId="0" applyFont="1" applyFill="1" applyBorder="1" applyAlignment="1">
      <alignment horizontal="justify" vertical="center" wrapText="1"/>
    </xf>
    <xf numFmtId="0" fontId="17" fillId="77" borderId="1" xfId="0" applyFont="1" applyFill="1" applyBorder="1" applyAlignment="1">
      <alignment horizontal="center" vertical="center"/>
    </xf>
    <xf numFmtId="0" fontId="184" fillId="76" borderId="3" xfId="0" applyFont="1" applyFill="1" applyBorder="1" applyAlignment="1">
      <alignment vertical="center" wrapText="1"/>
    </xf>
    <xf numFmtId="0" fontId="69" fillId="76" borderId="14" xfId="0" applyFont="1" applyFill="1" applyBorder="1" applyAlignment="1">
      <alignment vertical="center" wrapText="1"/>
    </xf>
    <xf numFmtId="0" fontId="184" fillId="76" borderId="14" xfId="0" applyFont="1" applyFill="1" applyBorder="1" applyAlignment="1">
      <alignment vertical="center" wrapText="1"/>
    </xf>
    <xf numFmtId="0" fontId="33" fillId="77" borderId="6" xfId="0" applyFont="1" applyFill="1" applyBorder="1" applyAlignment="1">
      <alignment horizontal="center"/>
    </xf>
    <xf numFmtId="0" fontId="17" fillId="77" borderId="1" xfId="0" applyFont="1" applyFill="1" applyBorder="1" applyAlignment="1">
      <alignment horizontal="left" vertical="center" wrapText="1"/>
    </xf>
    <xf numFmtId="0" fontId="182" fillId="77" borderId="1" xfId="0" applyFont="1" applyFill="1" applyBorder="1" applyAlignment="1">
      <alignment horizontal="center" vertical="center" wrapText="1"/>
    </xf>
    <xf numFmtId="0" fontId="33" fillId="77" borderId="1" xfId="0" applyFont="1" applyFill="1" applyBorder="1" applyAlignment="1">
      <alignment horizontal="center"/>
    </xf>
    <xf numFmtId="0" fontId="11" fillId="77" borderId="1" xfId="0" applyFont="1" applyFill="1" applyBorder="1" applyAlignment="1">
      <alignment horizontal="left" vertical="center" wrapText="1"/>
    </xf>
    <xf numFmtId="0" fontId="11" fillId="77" borderId="1" xfId="0" applyFont="1" applyFill="1" applyBorder="1" applyAlignment="1">
      <alignment horizontal="left" vertical="center"/>
    </xf>
    <xf numFmtId="202" fontId="17" fillId="77" borderId="1" xfId="2896" applyNumberFormat="1" applyFont="1" applyFill="1" applyBorder="1" applyAlignment="1">
      <alignment vertical="center"/>
    </xf>
    <xf numFmtId="0" fontId="171" fillId="76" borderId="14" xfId="0" applyFont="1" applyFill="1" applyBorder="1" applyAlignment="1">
      <alignment horizontal="center" vertical="center" wrapText="1"/>
    </xf>
    <xf numFmtId="0" fontId="171" fillId="76" borderId="6" xfId="0" applyFont="1" applyFill="1" applyBorder="1" applyAlignment="1">
      <alignment horizontal="center" vertical="center" wrapText="1"/>
    </xf>
    <xf numFmtId="0" fontId="171" fillId="76" borderId="0" xfId="0" applyFont="1" applyFill="1" applyAlignment="1">
      <alignment vertical="center" wrapText="1"/>
    </xf>
    <xf numFmtId="0" fontId="69" fillId="76" borderId="1" xfId="0" applyFont="1" applyFill="1" applyBorder="1" applyAlignment="1">
      <alignment wrapText="1"/>
    </xf>
    <xf numFmtId="202" fontId="174" fillId="77" borderId="6" xfId="2896" applyNumberFormat="1" applyFont="1" applyFill="1" applyBorder="1" applyAlignment="1">
      <alignment horizontal="center" vertical="center" wrapText="1"/>
    </xf>
    <xf numFmtId="202" fontId="174" fillId="77" borderId="1" xfId="2896" applyNumberFormat="1" applyFont="1" applyFill="1" applyBorder="1" applyAlignment="1">
      <alignment horizontal="center" vertical="center" wrapText="1"/>
    </xf>
    <xf numFmtId="0" fontId="69" fillId="76" borderId="1" xfId="0" applyFont="1" applyFill="1" applyBorder="1" applyAlignment="1">
      <alignment horizontal="left" vertical="center"/>
    </xf>
    <xf numFmtId="0" fontId="69" fillId="76" borderId="6" xfId="0" applyFont="1" applyFill="1" applyBorder="1"/>
    <xf numFmtId="1" fontId="12" fillId="5" borderId="9" xfId="0" quotePrefix="1" applyNumberFormat="1" applyFont="1" applyFill="1" applyBorder="1" applyAlignment="1">
      <alignment vertical="center" wrapText="1"/>
    </xf>
    <xf numFmtId="202" fontId="167" fillId="0" borderId="1" xfId="2896" applyNumberFormat="1" applyFont="1" applyBorder="1" applyAlignment="1">
      <alignment horizontal="left" vertical="center" wrapText="1" indent="1"/>
    </xf>
    <xf numFmtId="0" fontId="0" fillId="0" borderId="70" xfId="0" applyBorder="1"/>
    <xf numFmtId="0" fontId="23" fillId="5" borderId="70" xfId="0" applyFont="1" applyFill="1" applyBorder="1" applyAlignment="1">
      <alignment vertical="center" wrapText="1"/>
    </xf>
    <xf numFmtId="0" fontId="0" fillId="5" borderId="70" xfId="0" applyFill="1" applyBorder="1" applyAlignment="1">
      <alignment vertical="center" wrapText="1"/>
    </xf>
    <xf numFmtId="0" fontId="12" fillId="5" borderId="70" xfId="0" applyFont="1" applyFill="1" applyBorder="1" applyAlignment="1">
      <alignment horizontal="center" vertical="center" wrapText="1"/>
    </xf>
    <xf numFmtId="0" fontId="12" fillId="5" borderId="68" xfId="0" applyFont="1" applyFill="1" applyBorder="1" applyAlignment="1">
      <alignment vertical="center" wrapText="1"/>
    </xf>
    <xf numFmtId="186" fontId="11" fillId="71" borderId="70" xfId="0" applyNumberFormat="1" applyFont="1" applyFill="1" applyBorder="1" applyAlignment="1">
      <alignment horizontal="center" vertical="center"/>
    </xf>
    <xf numFmtId="186" fontId="0" fillId="0" borderId="70" xfId="0" applyNumberFormat="1" applyBorder="1" applyAlignment="1">
      <alignment horizontal="center" vertical="center"/>
    </xf>
    <xf numFmtId="3" fontId="11" fillId="0" borderId="70" xfId="0" applyNumberFormat="1" applyFont="1" applyBorder="1" applyAlignment="1">
      <alignment vertical="center"/>
    </xf>
    <xf numFmtId="0" fontId="12" fillId="5" borderId="70" xfId="0" applyFont="1" applyFill="1" applyBorder="1" applyAlignment="1">
      <alignment vertical="center" wrapText="1"/>
    </xf>
    <xf numFmtId="1" fontId="12" fillId="5" borderId="70" xfId="0" quotePrefix="1" applyNumberFormat="1" applyFont="1" applyFill="1" applyBorder="1" applyAlignment="1">
      <alignment vertical="center" wrapText="1"/>
    </xf>
    <xf numFmtId="3" fontId="17" fillId="77" borderId="67" xfId="0" applyNumberFormat="1" applyFont="1" applyFill="1" applyBorder="1" applyAlignment="1">
      <alignment horizontal="right" vertical="top" wrapText="1"/>
    </xf>
    <xf numFmtId="0" fontId="12" fillId="0" borderId="70" xfId="0" applyFont="1" applyBorder="1" applyAlignment="1">
      <alignment vertical="center"/>
    </xf>
    <xf numFmtId="203" fontId="0" fillId="78" borderId="67" xfId="0" applyNumberFormat="1" applyFill="1" applyBorder="1" applyAlignment="1">
      <alignment horizontal="center"/>
    </xf>
    <xf numFmtId="49" fontId="24" fillId="77" borderId="70" xfId="0" applyNumberFormat="1" applyFont="1" applyFill="1" applyBorder="1" applyAlignment="1">
      <alignment horizontal="center" vertical="center" wrapText="1"/>
    </xf>
    <xf numFmtId="49" fontId="24" fillId="77" borderId="70" xfId="0" applyNumberFormat="1" applyFont="1" applyFill="1" applyBorder="1" applyAlignment="1">
      <alignment vertical="center" wrapText="1"/>
    </xf>
    <xf numFmtId="202" fontId="23" fillId="0" borderId="70" xfId="2896" applyNumberFormat="1" applyFont="1" applyBorder="1" applyAlignment="1">
      <alignment vertical="center" wrapText="1"/>
    </xf>
    <xf numFmtId="203" fontId="12" fillId="0" borderId="70" xfId="0" applyNumberFormat="1" applyFont="1" applyBorder="1" applyAlignment="1">
      <alignment horizontal="center" vertical="center" wrapText="1"/>
    </xf>
    <xf numFmtId="0" fontId="40" fillId="0" borderId="70" xfId="0" applyFont="1" applyBorder="1" applyAlignment="1">
      <alignment vertical="center" wrapText="1"/>
    </xf>
    <xf numFmtId="0" fontId="22" fillId="0" borderId="70" xfId="0" applyFont="1" applyBorder="1" applyAlignment="1">
      <alignment vertical="center" wrapText="1"/>
    </xf>
    <xf numFmtId="0" fontId="69" fillId="76" borderId="70" xfId="0" applyFont="1" applyFill="1" applyBorder="1" applyAlignment="1">
      <alignment vertical="center" wrapText="1"/>
    </xf>
    <xf numFmtId="0" fontId="69" fillId="76" borderId="67" xfId="0" applyFont="1" applyFill="1" applyBorder="1" applyAlignment="1">
      <alignment vertical="center" wrapText="1"/>
    </xf>
    <xf numFmtId="0" fontId="69" fillId="76" borderId="67" xfId="0" applyFont="1" applyFill="1" applyBorder="1" applyAlignment="1">
      <alignment horizontal="center" vertical="center" wrapText="1"/>
    </xf>
    <xf numFmtId="0" fontId="22" fillId="6" borderId="68" xfId="0" applyFont="1" applyFill="1" applyBorder="1" applyAlignment="1">
      <alignment horizontal="left" vertical="center"/>
    </xf>
    <xf numFmtId="0" fontId="23" fillId="6" borderId="1" xfId="0" applyFont="1" applyFill="1" applyBorder="1" applyAlignment="1">
      <alignment horizontal="left" vertical="top" wrapText="1"/>
    </xf>
    <xf numFmtId="0" fontId="12" fillId="77" borderId="1" xfId="0" applyFont="1" applyFill="1" applyBorder="1" applyAlignment="1">
      <alignment horizontal="center"/>
    </xf>
    <xf numFmtId="0" fontId="0" fillId="6" borderId="1" xfId="0" applyFill="1" applyBorder="1" applyAlignment="1">
      <alignment horizontal="center"/>
    </xf>
    <xf numFmtId="49" fontId="37" fillId="0" borderId="0" xfId="0" applyNumberFormat="1" applyFont="1" applyAlignment="1">
      <alignment horizontal="justify" vertical="center" wrapText="1"/>
    </xf>
    <xf numFmtId="0" fontId="0" fillId="6" borderId="1" xfId="0" applyFill="1" applyBorder="1" applyAlignment="1">
      <alignment horizontal="center" vertical="center"/>
    </xf>
    <xf numFmtId="207" fontId="23" fillId="0" borderId="1" xfId="2896" applyNumberFormat="1" applyFont="1" applyBorder="1" applyAlignment="1">
      <alignment horizontal="center" vertical="center" wrapText="1"/>
    </xf>
    <xf numFmtId="208" fontId="23" fillId="0" borderId="1" xfId="0" applyNumberFormat="1" applyFont="1" applyBorder="1" applyAlignment="1">
      <alignment horizontal="right" vertical="center" wrapText="1"/>
    </xf>
    <xf numFmtId="43" fontId="12" fillId="0" borderId="1" xfId="2896" applyFont="1" applyBorder="1" applyAlignment="1">
      <alignment horizontal="center" vertical="center" wrapText="1"/>
    </xf>
    <xf numFmtId="206" fontId="0" fillId="0" borderId="1" xfId="2897" applyNumberFormat="1" applyFont="1" applyBorder="1" applyAlignment="1">
      <alignment horizontal="right"/>
    </xf>
    <xf numFmtId="202" fontId="0" fillId="6" borderId="1" xfId="2896" applyNumberFormat="1" applyFont="1" applyFill="1" applyBorder="1" applyAlignment="1">
      <alignment vertical="center"/>
    </xf>
    <xf numFmtId="202" fontId="11" fillId="78" borderId="1" xfId="2896" applyNumberFormat="1" applyFont="1" applyFill="1" applyBorder="1" applyAlignment="1">
      <alignment vertical="center"/>
    </xf>
    <xf numFmtId="202" fontId="0" fillId="6" borderId="6" xfId="2896" applyNumberFormat="1" applyFont="1" applyFill="1" applyBorder="1"/>
    <xf numFmtId="202" fontId="0" fillId="6" borderId="1" xfId="2896" applyNumberFormat="1" applyFont="1" applyFill="1" applyBorder="1"/>
    <xf numFmtId="202" fontId="175" fillId="77" borderId="1" xfId="2896" applyNumberFormat="1" applyFont="1" applyFill="1" applyBorder="1" applyAlignment="1">
      <alignment vertical="center"/>
    </xf>
    <xf numFmtId="207" fontId="12" fillId="0" borderId="1" xfId="2896" applyNumberFormat="1" applyFont="1" applyBorder="1" applyAlignment="1"/>
    <xf numFmtId="207" fontId="12" fillId="0" borderId="1" xfId="2896" applyNumberFormat="1" applyFont="1" applyBorder="1" applyAlignment="1">
      <alignment wrapText="1"/>
    </xf>
    <xf numFmtId="202" fontId="12" fillId="0" borderId="1" xfId="2896" applyNumberFormat="1" applyFont="1" applyBorder="1" applyAlignment="1"/>
    <xf numFmtId="202" fontId="12" fillId="0" borderId="1" xfId="2896" applyNumberFormat="1" applyFont="1" applyBorder="1" applyAlignment="1">
      <alignment wrapText="1"/>
    </xf>
    <xf numFmtId="202" fontId="17" fillId="0" borderId="1" xfId="2896" applyNumberFormat="1" applyFont="1" applyBorder="1" applyAlignment="1"/>
    <xf numFmtId="207" fontId="17" fillId="6" borderId="1" xfId="2896" applyNumberFormat="1" applyFont="1" applyFill="1" applyBorder="1" applyAlignment="1"/>
    <xf numFmtId="202" fontId="17" fillId="6" borderId="1" xfId="2896" applyNumberFormat="1" applyFont="1" applyFill="1" applyBorder="1" applyAlignment="1">
      <alignment wrapText="1"/>
    </xf>
    <xf numFmtId="202" fontId="17" fillId="6" borderId="1" xfId="2896" applyNumberFormat="1" applyFont="1" applyFill="1" applyBorder="1" applyAlignment="1"/>
    <xf numFmtId="202" fontId="0" fillId="0" borderId="1" xfId="2896" applyNumberFormat="1" applyFont="1" applyBorder="1" applyAlignment="1">
      <alignment wrapText="1"/>
    </xf>
    <xf numFmtId="202" fontId="17" fillId="0" borderId="1" xfId="2896" applyNumberFormat="1" applyFont="1" applyBorder="1" applyAlignment="1">
      <alignment wrapText="1"/>
    </xf>
    <xf numFmtId="4" fontId="176" fillId="77" borderId="1" xfId="7" applyNumberFormat="1" applyFont="1" applyFill="1" applyAlignment="1">
      <alignment horizontal="center" vertical="center" wrapText="1"/>
      <protection locked="0"/>
    </xf>
    <xf numFmtId="209" fontId="12" fillId="0" borderId="1" xfId="2897" applyNumberFormat="1" applyFont="1" applyFill="1" applyBorder="1" applyAlignment="1" applyProtection="1">
      <alignment horizontal="center" vertical="center" wrapText="1"/>
      <protection locked="0"/>
    </xf>
    <xf numFmtId="207" fontId="12" fillId="0" borderId="1" xfId="2896" applyNumberFormat="1" applyFont="1" applyFill="1" applyBorder="1" applyAlignment="1" applyProtection="1">
      <alignment horizontal="center" vertical="center" wrapText="1"/>
      <protection locked="0"/>
    </xf>
    <xf numFmtId="208" fontId="12" fillId="0" borderId="1" xfId="2897" applyNumberFormat="1" applyFont="1" applyBorder="1" applyAlignment="1">
      <alignment wrapText="1"/>
    </xf>
    <xf numFmtId="208" fontId="12" fillId="0" borderId="1" xfId="2897" applyNumberFormat="1" applyFont="1" applyBorder="1" applyAlignment="1"/>
    <xf numFmtId="202" fontId="0" fillId="0" borderId="1" xfId="2896" applyNumberFormat="1" applyFont="1" applyBorder="1" applyAlignment="1">
      <alignment vertical="center"/>
    </xf>
    <xf numFmtId="202" fontId="0" fillId="0" borderId="1" xfId="2896" applyNumberFormat="1" applyFont="1" applyBorder="1" applyAlignment="1">
      <alignment vertical="center" wrapText="1"/>
    </xf>
    <xf numFmtId="208" fontId="11" fillId="0" borderId="1" xfId="2897" applyNumberFormat="1" applyFont="1" applyBorder="1" applyAlignment="1">
      <alignment vertical="center"/>
    </xf>
    <xf numFmtId="210" fontId="17" fillId="77" borderId="1" xfId="0" applyNumberFormat="1" applyFont="1" applyFill="1" applyBorder="1" applyAlignment="1">
      <alignment horizontal="center" vertical="center"/>
    </xf>
    <xf numFmtId="207" fontId="12" fillId="0" borderId="9" xfId="2896" applyNumberFormat="1" applyFont="1" applyBorder="1" applyAlignment="1">
      <alignment horizontal="center" vertical="center" wrapText="1"/>
    </xf>
    <xf numFmtId="207" fontId="17" fillId="77" borderId="9" xfId="2896" applyNumberFormat="1" applyFont="1" applyFill="1" applyBorder="1" applyAlignment="1">
      <alignment horizontal="center" vertical="center" wrapText="1"/>
    </xf>
    <xf numFmtId="202" fontId="0" fillId="6" borderId="9" xfId="2896" applyNumberFormat="1" applyFont="1" applyFill="1" applyBorder="1" applyAlignment="1">
      <alignment horizontal="center" vertical="center" wrapText="1"/>
    </xf>
    <xf numFmtId="202" fontId="12" fillId="0" borderId="9" xfId="2896" applyNumberFormat="1" applyFont="1" applyBorder="1" applyAlignment="1">
      <alignment horizontal="center" vertical="center" wrapText="1"/>
    </xf>
    <xf numFmtId="202" fontId="11" fillId="77" borderId="9" xfId="2896" applyNumberFormat="1" applyFont="1" applyFill="1" applyBorder="1" applyAlignment="1">
      <alignment horizontal="center" vertical="center" wrapText="1"/>
    </xf>
    <xf numFmtId="202" fontId="17" fillId="77" borderId="9" xfId="2896" applyNumberFormat="1" applyFont="1" applyFill="1" applyBorder="1" applyAlignment="1">
      <alignment horizontal="center" vertical="center" wrapText="1"/>
    </xf>
    <xf numFmtId="202" fontId="11" fillId="0" borderId="9" xfId="2896" applyNumberFormat="1" applyFont="1" applyBorder="1" applyAlignment="1">
      <alignment horizontal="center" vertical="center" wrapText="1"/>
    </xf>
    <xf numFmtId="202" fontId="0" fillId="0" borderId="9" xfId="2896" applyNumberFormat="1" applyFont="1" applyBorder="1" applyAlignment="1">
      <alignment horizontal="center" vertical="center" wrapText="1"/>
    </xf>
    <xf numFmtId="0" fontId="12" fillId="6" borderId="1" xfId="9" applyFont="1" applyFill="1" applyBorder="1" applyAlignment="1">
      <alignment horizontal="right" vertical="center" wrapText="1"/>
    </xf>
    <xf numFmtId="1" fontId="12" fillId="6" borderId="1" xfId="9" applyNumberFormat="1" applyFont="1" applyFill="1" applyBorder="1" applyAlignment="1">
      <alignment horizontal="right" vertical="center" wrapText="1"/>
    </xf>
    <xf numFmtId="208" fontId="0" fillId="0" borderId="1" xfId="2897" applyNumberFormat="1" applyFont="1" applyBorder="1" applyAlignment="1">
      <alignment horizontal="right"/>
    </xf>
    <xf numFmtId="0" fontId="0" fillId="6" borderId="1" xfId="0" applyFill="1" applyBorder="1" applyAlignment="1">
      <alignment horizontal="center" wrapText="1"/>
    </xf>
    <xf numFmtId="0" fontId="0" fillId="6" borderId="70" xfId="0" applyFill="1" applyBorder="1" applyAlignment="1">
      <alignment horizontal="center" wrapText="1"/>
    </xf>
    <xf numFmtId="207" fontId="12" fillId="0" borderId="1" xfId="2896" applyNumberFormat="1" applyFont="1" applyBorder="1" applyAlignment="1">
      <alignment horizontal="right" vertical="center" wrapText="1"/>
    </xf>
    <xf numFmtId="207" fontId="17" fillId="0" borderId="1" xfId="2896" applyNumberFormat="1" applyFont="1" applyBorder="1" applyAlignment="1">
      <alignment horizontal="right" vertical="center" wrapText="1"/>
    </xf>
    <xf numFmtId="202" fontId="12" fillId="0" borderId="6" xfId="2896" applyNumberFormat="1" applyFont="1" applyBorder="1" applyAlignment="1">
      <alignment horizontal="right" vertical="center" wrapText="1"/>
    </xf>
    <xf numFmtId="202" fontId="30" fillId="0" borderId="1" xfId="2896" applyNumberFormat="1" applyFont="1" applyBorder="1" applyAlignment="1">
      <alignment horizontal="right" vertical="center" wrapText="1"/>
    </xf>
    <xf numFmtId="202" fontId="17" fillId="0" borderId="1" xfId="2896" applyNumberFormat="1" applyFont="1" applyBorder="1" applyAlignment="1">
      <alignment horizontal="right" vertical="center" wrapText="1"/>
    </xf>
    <xf numFmtId="207" fontId="12" fillId="0" borderId="1" xfId="2896" applyNumberFormat="1" applyFont="1" applyBorder="1" applyAlignment="1">
      <alignment horizontal="right" wrapText="1"/>
    </xf>
    <xf numFmtId="202" fontId="12" fillId="0" borderId="1" xfId="2896" applyNumberFormat="1" applyFont="1" applyBorder="1" applyAlignment="1">
      <alignment horizontal="right" wrapText="1"/>
    </xf>
    <xf numFmtId="207" fontId="12" fillId="6" borderId="1" xfId="2896" applyNumberFormat="1" applyFont="1" applyFill="1" applyBorder="1" applyAlignment="1">
      <alignment horizontal="right" vertical="center" wrapText="1"/>
    </xf>
    <xf numFmtId="207" fontId="12" fillId="0" borderId="1" xfId="2896" applyNumberFormat="1" applyFont="1" applyBorder="1" applyAlignment="1">
      <alignment horizontal="justify" vertical="center" wrapText="1"/>
    </xf>
    <xf numFmtId="0" fontId="22" fillId="6" borderId="0" xfId="0" applyFont="1" applyFill="1" applyAlignment="1">
      <alignment horizontal="center" vertical="center"/>
    </xf>
    <xf numFmtId="0" fontId="0" fillId="6" borderId="0" xfId="0" applyFill="1" applyAlignment="1">
      <alignment horizontal="center" vertical="center"/>
    </xf>
    <xf numFmtId="202" fontId="19" fillId="5" borderId="1" xfId="2896" applyNumberFormat="1" applyFont="1" applyFill="1" applyBorder="1" applyAlignment="1">
      <alignment horizontal="center" vertical="center"/>
    </xf>
    <xf numFmtId="0" fontId="22" fillId="0" borderId="0" xfId="0"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center" vertical="center"/>
    </xf>
    <xf numFmtId="0" fontId="23" fillId="0" borderId="0" xfId="0" applyFont="1" applyAlignment="1">
      <alignment horizontal="center" vertical="center"/>
    </xf>
    <xf numFmtId="49" fontId="37" fillId="0" borderId="0" xfId="0" applyNumberFormat="1" applyFont="1" applyAlignment="1">
      <alignment horizontal="center" vertical="center"/>
    </xf>
    <xf numFmtId="203" fontId="0" fillId="71" borderId="2" xfId="0" applyNumberFormat="1" applyFill="1" applyBorder="1" applyAlignment="1">
      <alignment horizontal="center" vertical="center"/>
    </xf>
    <xf numFmtId="0" fontId="19" fillId="0" borderId="0" xfId="10" applyFont="1" applyAlignment="1">
      <alignment horizontal="center" vertical="center"/>
    </xf>
    <xf numFmtId="0" fontId="12" fillId="0" borderId="0" xfId="10" applyFont="1" applyAlignment="1">
      <alignment horizontal="center" vertical="center"/>
    </xf>
    <xf numFmtId="0" fontId="38" fillId="0" borderId="0" xfId="10" applyAlignment="1">
      <alignment horizontal="center" vertical="center"/>
    </xf>
    <xf numFmtId="3" fontId="0" fillId="0" borderId="1" xfId="0" applyNumberFormat="1" applyBorder="1" applyAlignment="1">
      <alignment horizontal="center" vertical="center"/>
    </xf>
    <xf numFmtId="209" fontId="17" fillId="77" borderId="1" xfId="2897" applyNumberFormat="1" applyFont="1" applyFill="1" applyBorder="1" applyAlignment="1" applyProtection="1">
      <alignment horizontal="center" vertical="center" wrapText="1"/>
      <protection locked="0"/>
    </xf>
    <xf numFmtId="209" fontId="12" fillId="6" borderId="0" xfId="0" applyNumberFormat="1" applyFont="1" applyFill="1"/>
    <xf numFmtId="209" fontId="0" fillId="6" borderId="0" xfId="0" applyNumberFormat="1" applyFill="1"/>
    <xf numFmtId="209" fontId="12" fillId="74" borderId="53" xfId="2896" applyNumberFormat="1" applyFont="1" applyFill="1" applyBorder="1" applyAlignment="1">
      <alignment horizontal="right" vertical="center"/>
    </xf>
    <xf numFmtId="209" fontId="19" fillId="5" borderId="1" xfId="2896" applyNumberFormat="1" applyFont="1" applyFill="1" applyBorder="1" applyAlignment="1">
      <alignment vertical="center" wrapText="1"/>
    </xf>
    <xf numFmtId="209" fontId="0" fillId="0" borderId="0" xfId="0" applyNumberFormat="1"/>
    <xf numFmtId="209" fontId="22" fillId="0" borderId="0" xfId="0" applyNumberFormat="1" applyFont="1"/>
    <xf numFmtId="209" fontId="12" fillId="0" borderId="0" xfId="0" applyNumberFormat="1" applyFont="1"/>
    <xf numFmtId="209" fontId="12" fillId="0" borderId="9" xfId="2896" applyNumberFormat="1" applyFont="1" applyBorder="1" applyAlignment="1">
      <alignment horizontal="center" vertical="center" wrapText="1"/>
    </xf>
    <xf numFmtId="209" fontId="0" fillId="6" borderId="0" xfId="0" applyNumberFormat="1" applyFill="1" applyAlignment="1">
      <alignment wrapText="1"/>
    </xf>
    <xf numFmtId="209" fontId="12" fillId="6" borderId="53" xfId="0" applyNumberFormat="1" applyFont="1" applyFill="1" applyBorder="1" applyAlignment="1">
      <alignment horizontal="right" vertical="center" wrapText="1"/>
    </xf>
    <xf numFmtId="209" fontId="23" fillId="0" borderId="0" xfId="0" applyNumberFormat="1" applyFont="1"/>
    <xf numFmtId="209" fontId="12" fillId="0" borderId="1" xfId="0" applyNumberFormat="1" applyFont="1" applyBorder="1" applyAlignment="1">
      <alignment horizontal="center" vertical="center" wrapText="1"/>
    </xf>
    <xf numFmtId="209" fontId="19" fillId="0" borderId="0" xfId="10" applyNumberFormat="1" applyFont="1"/>
    <xf numFmtId="209" fontId="12" fillId="0" borderId="0" xfId="10" applyNumberFormat="1" applyFont="1"/>
    <xf numFmtId="209" fontId="38" fillId="0" borderId="0" xfId="10" applyNumberFormat="1"/>
    <xf numFmtId="209" fontId="0" fillId="6" borderId="1" xfId="0" applyNumberFormat="1" applyFill="1" applyBorder="1" applyAlignment="1">
      <alignment horizontal="left" vertical="center" wrapText="1"/>
    </xf>
    <xf numFmtId="202" fontId="19" fillId="5" borderId="9" xfId="2896" applyNumberFormat="1" applyFont="1" applyFill="1" applyBorder="1" applyAlignment="1">
      <alignment vertical="center" wrapText="1"/>
    </xf>
    <xf numFmtId="0" fontId="0" fillId="6" borderId="9" xfId="0" applyFill="1" applyBorder="1" applyAlignment="1">
      <alignment horizontal="left" vertical="center" wrapText="1"/>
    </xf>
    <xf numFmtId="49" fontId="12" fillId="0" borderId="5" xfId="0" applyNumberFormat="1" applyFont="1" applyBorder="1"/>
    <xf numFmtId="0" fontId="23" fillId="0" borderId="0" xfId="0" applyFont="1" applyBorder="1"/>
    <xf numFmtId="0" fontId="22" fillId="0" borderId="0" xfId="0" applyFont="1" applyBorder="1"/>
    <xf numFmtId="0" fontId="38" fillId="0" borderId="0" xfId="10" applyBorder="1"/>
    <xf numFmtId="0" fontId="12" fillId="0" borderId="0" xfId="0" applyFont="1" applyBorder="1"/>
    <xf numFmtId="0" fontId="12" fillId="6" borderId="0" xfId="0" applyFont="1" applyFill="1" applyBorder="1"/>
    <xf numFmtId="3" fontId="0" fillId="0" borderId="2" xfId="0" applyNumberFormat="1" applyBorder="1" applyAlignment="1">
      <alignment horizontal="right"/>
    </xf>
    <xf numFmtId="208" fontId="0" fillId="0" borderId="2" xfId="2897" applyNumberFormat="1" applyFont="1" applyBorder="1" applyAlignment="1">
      <alignment horizontal="right"/>
    </xf>
    <xf numFmtId="49" fontId="12" fillId="0" borderId="0" xfId="0" applyNumberFormat="1" applyFont="1" applyBorder="1"/>
    <xf numFmtId="0" fontId="22" fillId="6" borderId="0" xfId="0" applyFont="1" applyFill="1" applyBorder="1"/>
    <xf numFmtId="0" fontId="0" fillId="0" borderId="0" xfId="0" applyBorder="1"/>
    <xf numFmtId="203" fontId="17" fillId="77" borderId="6" xfId="0" applyNumberFormat="1" applyFont="1" applyFill="1" applyBorder="1" applyAlignment="1">
      <alignment horizontal="center" vertical="center"/>
    </xf>
    <xf numFmtId="0" fontId="0" fillId="6" borderId="0" xfId="0" applyFill="1" applyBorder="1"/>
    <xf numFmtId="0" fontId="170" fillId="0" borderId="0" xfId="0" applyFont="1"/>
    <xf numFmtId="0" fontId="19" fillId="0" borderId="0" xfId="10" applyFont="1" applyBorder="1"/>
    <xf numFmtId="0" fontId="41" fillId="0" borderId="0" xfId="0" applyFont="1" applyAlignment="1">
      <alignment vertical="center"/>
    </xf>
    <xf numFmtId="0" fontId="12" fillId="0" borderId="0" xfId="10" applyFont="1" applyBorder="1"/>
    <xf numFmtId="0" fontId="170" fillId="0" borderId="0" xfId="0" applyFont="1"/>
    <xf numFmtId="0" fontId="170" fillId="0" borderId="0" xfId="0" applyFont="1"/>
    <xf numFmtId="0" fontId="170" fillId="6" borderId="0" xfId="0" applyFont="1" applyFill="1"/>
    <xf numFmtId="0" fontId="170" fillId="6" borderId="0" xfId="0" applyFont="1" applyFill="1"/>
    <xf numFmtId="0" fontId="170" fillId="6" borderId="0" xfId="0" applyFont="1" applyFill="1"/>
    <xf numFmtId="0" fontId="170" fillId="6" borderId="0" xfId="0" applyFont="1" applyFill="1"/>
    <xf numFmtId="0" fontId="170" fillId="6" borderId="0" xfId="0" applyFont="1" applyFill="1"/>
    <xf numFmtId="0" fontId="170" fillId="6" borderId="0" xfId="0" applyFont="1" applyFill="1"/>
    <xf numFmtId="0" fontId="170" fillId="6" borderId="0" xfId="0" applyFont="1" applyFill="1"/>
    <xf numFmtId="0" fontId="170" fillId="6" borderId="0" xfId="0" applyFont="1" applyFill="1"/>
    <xf numFmtId="0" fontId="170" fillId="6" borderId="0" xfId="0" applyFont="1" applyFill="1"/>
    <xf numFmtId="0" fontId="170" fillId="6" borderId="0" xfId="0" applyFont="1" applyFill="1"/>
    <xf numFmtId="0" fontId="170" fillId="6" borderId="0" xfId="0" applyFont="1" applyFill="1"/>
    <xf numFmtId="0" fontId="170" fillId="6" borderId="0" xfId="0" applyFont="1" applyFill="1"/>
    <xf numFmtId="0" fontId="170" fillId="6" borderId="0" xfId="0" applyFont="1" applyFill="1"/>
    <xf numFmtId="0" fontId="170" fillId="6" borderId="0" xfId="0" applyFont="1" applyFill="1"/>
    <xf numFmtId="0" fontId="170" fillId="6" borderId="0" xfId="0" applyFont="1" applyFill="1"/>
    <xf numFmtId="0" fontId="170" fillId="6" borderId="0" xfId="0" applyFont="1" applyFill="1"/>
    <xf numFmtId="0" fontId="170" fillId="6" borderId="0" xfId="0" applyFont="1" applyFill="1"/>
    <xf numFmtId="0" fontId="170" fillId="6" borderId="0" xfId="0" applyFont="1" applyFill="1"/>
    <xf numFmtId="0" fontId="170" fillId="6" borderId="0" xfId="0" applyFont="1" applyFill="1"/>
    <xf numFmtId="0" fontId="170" fillId="6" borderId="0" xfId="0" applyFont="1" applyFill="1"/>
    <xf numFmtId="0" fontId="170" fillId="6" borderId="0" xfId="0" applyFont="1" applyFill="1"/>
    <xf numFmtId="0" fontId="170" fillId="6" borderId="0" xfId="0" applyFont="1" applyFill="1"/>
    <xf numFmtId="0" fontId="170" fillId="6" borderId="0" xfId="0" applyFont="1" applyFill="1"/>
    <xf numFmtId="0" fontId="170" fillId="6" borderId="0" xfId="0" applyFont="1" applyFill="1"/>
    <xf numFmtId="0" fontId="170" fillId="6" borderId="0" xfId="0" applyFont="1" applyFill="1"/>
    <xf numFmtId="0" fontId="170" fillId="6" borderId="0" xfId="0" applyFont="1" applyFill="1"/>
    <xf numFmtId="0" fontId="170" fillId="6" borderId="0" xfId="0" applyFont="1" applyFill="1"/>
    <xf numFmtId="0" fontId="170" fillId="6" borderId="0" xfId="0" applyFont="1" applyFill="1"/>
    <xf numFmtId="0" fontId="8" fillId="6" borderId="0" xfId="0" applyFont="1" applyFill="1" applyAlignment="1">
      <alignment horizontal="left" vertical="center"/>
    </xf>
    <xf numFmtId="0" fontId="8" fillId="6" borderId="0" xfId="0" applyFont="1" applyFill="1" applyAlignment="1">
      <alignment horizontal="left" vertical="center"/>
    </xf>
    <xf numFmtId="0" fontId="170" fillId="6" borderId="0" xfId="0" applyFont="1" applyFill="1"/>
    <xf numFmtId="0" fontId="170" fillId="6" borderId="0" xfId="0" applyFont="1" applyFill="1"/>
    <xf numFmtId="0" fontId="170" fillId="6" borderId="0" xfId="0" applyFont="1" applyFill="1"/>
    <xf numFmtId="0" fontId="170" fillId="6" borderId="0" xfId="0" applyFont="1" applyFill="1"/>
    <xf numFmtId="0" fontId="170" fillId="6" borderId="0" xfId="0" applyFont="1" applyFill="1"/>
    <xf numFmtId="0" fontId="170" fillId="6" borderId="0" xfId="0" applyFont="1" applyFill="1"/>
    <xf numFmtId="0" fontId="170" fillId="6" borderId="0" xfId="0" applyFont="1" applyFill="1"/>
    <xf numFmtId="0" fontId="170" fillId="6" borderId="0" xfId="0" applyFont="1" applyFill="1"/>
    <xf numFmtId="0" fontId="0" fillId="6" borderId="1" xfId="0" applyFill="1" applyBorder="1" applyAlignment="1">
      <alignment horizontal="left" vertical="center" wrapText="1"/>
    </xf>
    <xf numFmtId="0" fontId="170" fillId="6" borderId="0" xfId="0" applyFont="1" applyFill="1"/>
    <xf numFmtId="3" fontId="0" fillId="0" borderId="1" xfId="0" applyNumberFormat="1" applyBorder="1" applyAlignment="1">
      <alignment horizontal="right"/>
    </xf>
    <xf numFmtId="203" fontId="12" fillId="0" borderId="70" xfId="0" applyNumberFormat="1" applyFont="1" applyBorder="1" applyAlignment="1">
      <alignment horizontal="center" vertical="center" wrapText="1"/>
    </xf>
    <xf numFmtId="203" fontId="17" fillId="77" borderId="2" xfId="0" applyNumberFormat="1" applyFont="1" applyFill="1" applyBorder="1" applyAlignment="1">
      <alignment horizontal="center" vertical="center" wrapText="1"/>
    </xf>
    <xf numFmtId="203" fontId="17" fillId="77" borderId="1" xfId="0" applyNumberFormat="1" applyFont="1" applyFill="1" applyBorder="1" applyAlignment="1">
      <alignment horizontal="center" vertical="center" wrapText="1"/>
    </xf>
    <xf numFmtId="0" fontId="69" fillId="76" borderId="46" xfId="0" applyFont="1" applyFill="1" applyBorder="1" applyAlignment="1">
      <alignment horizontal="center"/>
    </xf>
    <xf numFmtId="0" fontId="69" fillId="76" borderId="47" xfId="0" applyFont="1" applyFill="1" applyBorder="1" applyAlignment="1">
      <alignment horizontal="center"/>
    </xf>
    <xf numFmtId="0" fontId="0" fillId="6" borderId="1" xfId="0" applyFill="1" applyBorder="1" applyAlignment="1">
      <alignment horizontal="center" vertical="center"/>
    </xf>
    <xf numFmtId="0" fontId="12" fillId="80" borderId="1" xfId="0" applyFont="1" applyFill="1" applyBorder="1"/>
    <xf numFmtId="0" fontId="0" fillId="6" borderId="81" xfId="0" applyFont="1" applyFill="1" applyBorder="1" applyAlignment="1">
      <alignment horizontal="right"/>
    </xf>
    <xf numFmtId="0" fontId="0" fillId="6" borderId="81" xfId="0" applyFont="1" applyFill="1" applyBorder="1" applyAlignment="1">
      <alignment horizontal="left" indent="2"/>
    </xf>
    <xf numFmtId="0" fontId="187" fillId="6" borderId="0" xfId="0" applyFont="1" applyFill="1" applyAlignment="1">
      <alignment horizontal="right"/>
    </xf>
    <xf numFmtId="0" fontId="187" fillId="6" borderId="0" xfId="0" applyFont="1" applyFill="1" applyAlignment="1">
      <alignment wrapText="1"/>
    </xf>
    <xf numFmtId="0" fontId="0" fillId="6" borderId="0" xfId="0" applyFont="1" applyFill="1" applyAlignment="1">
      <alignment wrapText="1"/>
    </xf>
    <xf numFmtId="0" fontId="171" fillId="76" borderId="1" xfId="0" applyFont="1" applyFill="1" applyBorder="1" applyAlignment="1">
      <alignment horizontal="left"/>
    </xf>
    <xf numFmtId="0" fontId="0" fillId="6" borderId="83" xfId="0" applyFont="1" applyFill="1" applyBorder="1" applyAlignment="1">
      <alignment horizontal="left" indent="2"/>
    </xf>
    <xf numFmtId="15" fontId="0" fillId="6" borderId="8" xfId="0" quotePrefix="1" applyNumberFormat="1" applyFont="1" applyFill="1" applyBorder="1" applyAlignment="1">
      <alignment horizontal="right"/>
    </xf>
    <xf numFmtId="0" fontId="0" fillId="6" borderId="82" xfId="0" applyFont="1" applyFill="1" applyBorder="1" applyAlignment="1">
      <alignment horizontal="left" indent="2"/>
    </xf>
    <xf numFmtId="0" fontId="0" fillId="6" borderId="82" xfId="0" applyFont="1" applyFill="1" applyBorder="1" applyAlignment="1">
      <alignment horizontal="right"/>
    </xf>
    <xf numFmtId="0" fontId="0" fillId="6" borderId="83" xfId="0" applyFont="1" applyFill="1" applyBorder="1" applyAlignment="1">
      <alignment horizontal="right"/>
    </xf>
    <xf numFmtId="0" fontId="0" fillId="6" borderId="1" xfId="0" applyFont="1" applyFill="1" applyBorder="1" applyAlignment="1">
      <alignment horizontal="left" indent="2"/>
    </xf>
    <xf numFmtId="0" fontId="0" fillId="6" borderId="1" xfId="0" applyFont="1" applyFill="1" applyBorder="1" applyAlignment="1">
      <alignment horizontal="right"/>
    </xf>
    <xf numFmtId="202" fontId="24" fillId="77" borderId="1" xfId="2896" applyNumberFormat="1" applyFont="1" applyFill="1" applyBorder="1" applyAlignment="1">
      <alignment horizontal="center" vertical="center" wrapText="1"/>
    </xf>
    <xf numFmtId="202" fontId="12" fillId="6" borderId="1" xfId="2896" applyNumberFormat="1" applyFont="1" applyFill="1" applyBorder="1" applyAlignment="1">
      <alignment vertical="center"/>
    </xf>
    <xf numFmtId="202" fontId="14" fillId="77" borderId="1" xfId="2896" applyNumberFormat="1" applyFont="1" applyFill="1" applyBorder="1" applyAlignment="1">
      <alignment horizontal="center" vertical="center" wrapText="1"/>
    </xf>
    <xf numFmtId="202" fontId="185" fillId="77" borderId="1" xfId="2896" applyNumberFormat="1" applyFont="1" applyFill="1" applyBorder="1" applyAlignment="1">
      <alignment horizontal="center" vertical="center" wrapText="1"/>
    </xf>
    <xf numFmtId="202" fontId="0" fillId="0" borderId="1" xfId="2896" applyNumberFormat="1" applyFont="1" applyBorder="1"/>
    <xf numFmtId="202" fontId="12" fillId="6" borderId="1" xfId="2896" applyNumberFormat="1" applyFont="1" applyFill="1" applyBorder="1"/>
    <xf numFmtId="202" fontId="12" fillId="0" borderId="1" xfId="2896" applyNumberFormat="1" applyFont="1" applyBorder="1"/>
    <xf numFmtId="0" fontId="16" fillId="6" borderId="0" xfId="0" applyFont="1" applyFill="1" applyAlignment="1">
      <alignment wrapText="1"/>
    </xf>
    <xf numFmtId="0" fontId="69" fillId="76" borderId="1" xfId="0" applyFont="1" applyFill="1" applyBorder="1" applyAlignment="1">
      <alignment horizontal="center" vertical="center" wrapText="1"/>
    </xf>
    <xf numFmtId="0" fontId="12" fillId="0" borderId="1" xfId="0" applyFont="1" applyBorder="1" applyAlignment="1">
      <alignment horizontal="justify" vertical="center" wrapText="1"/>
    </xf>
    <xf numFmtId="17" fontId="0" fillId="6" borderId="1" xfId="0" applyNumberFormat="1" applyFill="1" applyBorder="1" applyAlignment="1">
      <alignment horizontal="left" vertical="center" wrapText="1"/>
    </xf>
    <xf numFmtId="0" fontId="40" fillId="0" borderId="1" xfId="0" applyFont="1" applyBorder="1" applyAlignment="1">
      <alignment vertical="center" wrapText="1"/>
    </xf>
    <xf numFmtId="0" fontId="25" fillId="0" borderId="0" xfId="0" applyFont="1" applyAlignment="1">
      <alignment vertical="center" wrapText="1"/>
    </xf>
    <xf numFmtId="0" fontId="171" fillId="76" borderId="2" xfId="0" applyFont="1" applyFill="1" applyBorder="1" applyAlignment="1">
      <alignment horizontal="left"/>
    </xf>
    <xf numFmtId="0" fontId="171" fillId="76" borderId="9" xfId="0" applyFont="1" applyFill="1" applyBorder="1" applyAlignment="1">
      <alignment horizontal="left"/>
    </xf>
    <xf numFmtId="0" fontId="12" fillId="6" borderId="0" xfId="0" applyFont="1" applyFill="1" applyAlignment="1">
      <alignment horizontal="left" wrapText="1"/>
    </xf>
    <xf numFmtId="0" fontId="11" fillId="77" borderId="2" xfId="0" applyFont="1" applyFill="1" applyBorder="1" applyAlignment="1">
      <alignment horizontal="left"/>
    </xf>
    <xf numFmtId="0" fontId="11" fillId="77" borderId="10" xfId="0" applyFont="1" applyFill="1" applyBorder="1" applyAlignment="1">
      <alignment horizontal="left"/>
    </xf>
    <xf numFmtId="0" fontId="11" fillId="77" borderId="9" xfId="0" applyFont="1" applyFill="1" applyBorder="1" applyAlignment="1">
      <alignment horizontal="left"/>
    </xf>
    <xf numFmtId="0" fontId="69" fillId="76" borderId="71" xfId="0" applyFont="1" applyFill="1" applyBorder="1" applyAlignment="1">
      <alignment horizontal="center"/>
    </xf>
    <xf numFmtId="0" fontId="69" fillId="76" borderId="72" xfId="0" applyFont="1" applyFill="1" applyBorder="1" applyAlignment="1">
      <alignment horizontal="center"/>
    </xf>
    <xf numFmtId="0" fontId="69" fillId="76" borderId="46" xfId="0" applyFont="1" applyFill="1" applyBorder="1" applyAlignment="1">
      <alignment horizontal="center"/>
    </xf>
    <xf numFmtId="0" fontId="69" fillId="76" borderId="47" xfId="0" applyFont="1" applyFill="1" applyBorder="1" applyAlignment="1">
      <alignment horizontal="center"/>
    </xf>
    <xf numFmtId="0" fontId="69" fillId="76" borderId="80" xfId="0" applyFont="1" applyFill="1" applyBorder="1" applyAlignment="1">
      <alignment horizontal="center"/>
    </xf>
    <xf numFmtId="0" fontId="69" fillId="76" borderId="48" xfId="0" applyFont="1" applyFill="1" applyBorder="1" applyAlignment="1">
      <alignment horizontal="center"/>
    </xf>
    <xf numFmtId="0" fontId="11" fillId="77" borderId="2" xfId="0" applyFont="1" applyFill="1" applyBorder="1" applyAlignment="1">
      <alignment horizontal="left" vertical="center" wrapText="1"/>
    </xf>
    <xf numFmtId="0" fontId="11" fillId="77" borderId="10" xfId="0" applyFont="1" applyFill="1" applyBorder="1" applyAlignment="1">
      <alignment horizontal="left" vertical="center" wrapText="1"/>
    </xf>
    <xf numFmtId="0" fontId="11" fillId="77" borderId="9" xfId="0" applyFont="1" applyFill="1" applyBorder="1" applyAlignment="1">
      <alignment horizontal="left" vertical="center" wrapText="1"/>
    </xf>
    <xf numFmtId="0" fontId="171" fillId="76" borderId="2" xfId="0" applyFont="1" applyFill="1" applyBorder="1" applyAlignment="1">
      <alignment horizontal="left" vertical="center"/>
    </xf>
    <xf numFmtId="0" fontId="171" fillId="76" borderId="9" xfId="0" applyFont="1" applyFill="1" applyBorder="1" applyAlignment="1">
      <alignment horizontal="left" vertical="center"/>
    </xf>
    <xf numFmtId="0" fontId="11" fillId="77" borderId="2" xfId="0" applyFont="1" applyFill="1" applyBorder="1" applyAlignment="1">
      <alignment vertical="center" wrapText="1"/>
    </xf>
    <xf numFmtId="0" fontId="11" fillId="77" borderId="10" xfId="0" applyFont="1" applyFill="1" applyBorder="1" applyAlignment="1">
      <alignment vertical="center" wrapText="1"/>
    </xf>
    <xf numFmtId="0" fontId="11" fillId="77" borderId="9" xfId="0" applyFont="1" applyFill="1" applyBorder="1" applyAlignment="1">
      <alignment vertical="center" wrapText="1"/>
    </xf>
    <xf numFmtId="0" fontId="69" fillId="76" borderId="67" xfId="0" applyFont="1" applyFill="1" applyBorder="1" applyAlignment="1">
      <alignment horizontal="left" vertical="center" wrapText="1"/>
    </xf>
    <xf numFmtId="0" fontId="69" fillId="76" borderId="68" xfId="0" applyFont="1" applyFill="1" applyBorder="1" applyAlignment="1">
      <alignment horizontal="left" vertical="center" wrapText="1"/>
    </xf>
    <xf numFmtId="0" fontId="69" fillId="76" borderId="7" xfId="0" applyFont="1" applyFill="1" applyBorder="1" applyAlignment="1">
      <alignment horizontal="left" vertical="center" wrapText="1"/>
    </xf>
    <xf numFmtId="0" fontId="69" fillId="76" borderId="4" xfId="0" applyFont="1" applyFill="1" applyBorder="1" applyAlignment="1">
      <alignment horizontal="left" vertical="center" wrapText="1"/>
    </xf>
    <xf numFmtId="0" fontId="69" fillId="76" borderId="1" xfId="0" applyFont="1" applyFill="1" applyBorder="1" applyAlignment="1">
      <alignment horizontal="center" vertical="center" wrapText="1"/>
    </xf>
    <xf numFmtId="0" fontId="171" fillId="76" borderId="2" xfId="0" applyFont="1" applyFill="1" applyBorder="1" applyAlignment="1">
      <alignment horizontal="center" vertical="center" wrapText="1"/>
    </xf>
    <xf numFmtId="0" fontId="171" fillId="76" borderId="10" xfId="0" applyFont="1" applyFill="1" applyBorder="1" applyAlignment="1">
      <alignment horizontal="center" vertical="center" wrapText="1"/>
    </xf>
    <xf numFmtId="0" fontId="171" fillId="76" borderId="9" xfId="0" applyFont="1" applyFill="1" applyBorder="1" applyAlignment="1">
      <alignment horizontal="center" vertical="center" wrapText="1"/>
    </xf>
    <xf numFmtId="0" fontId="171" fillId="76" borderId="67" xfId="0" applyFont="1" applyFill="1" applyBorder="1" applyAlignment="1">
      <alignment horizontal="center" vertical="center" wrapText="1"/>
    </xf>
    <xf numFmtId="0" fontId="171" fillId="76" borderId="7" xfId="0" applyFont="1" applyFill="1" applyBorder="1" applyAlignment="1">
      <alignment horizontal="center" vertical="center" wrapText="1"/>
    </xf>
    <xf numFmtId="0" fontId="69" fillId="76" borderId="2" xfId="0" applyFont="1" applyFill="1" applyBorder="1" applyAlignment="1">
      <alignment horizontal="left" vertical="center"/>
    </xf>
    <xf numFmtId="0" fontId="69" fillId="76" borderId="9" xfId="0" applyFont="1" applyFill="1" applyBorder="1" applyAlignment="1">
      <alignment horizontal="left" vertical="center"/>
    </xf>
    <xf numFmtId="0" fontId="17" fillId="77" borderId="2" xfId="0" applyFont="1" applyFill="1" applyBorder="1" applyAlignment="1">
      <alignment horizontal="left" vertical="center" wrapText="1"/>
    </xf>
    <xf numFmtId="0" fontId="17" fillId="77" borderId="10" xfId="0" applyFont="1" applyFill="1" applyBorder="1" applyAlignment="1">
      <alignment horizontal="left" vertical="center" wrapText="1"/>
    </xf>
    <xf numFmtId="0" fontId="17" fillId="77" borderId="9" xfId="0" applyFont="1" applyFill="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justify" vertical="center" wrapText="1"/>
    </xf>
    <xf numFmtId="207" fontId="12" fillId="0" borderId="70" xfId="2896" applyNumberFormat="1" applyFont="1" applyBorder="1" applyAlignment="1">
      <alignment horizontal="center" vertical="center" wrapText="1"/>
    </xf>
    <xf numFmtId="207" fontId="12" fillId="0" borderId="14" xfId="2896" applyNumberFormat="1" applyFont="1" applyBorder="1" applyAlignment="1">
      <alignment horizontal="center" vertical="center" wrapText="1"/>
    </xf>
    <xf numFmtId="207" fontId="12" fillId="0" borderId="6" xfId="2896" applyNumberFormat="1" applyFont="1" applyBorder="1" applyAlignment="1">
      <alignment horizontal="center" vertical="center" wrapText="1"/>
    </xf>
    <xf numFmtId="15" fontId="69" fillId="76" borderId="68" xfId="0" quotePrefix="1" applyNumberFormat="1" applyFont="1" applyFill="1" applyBorder="1" applyAlignment="1">
      <alignment horizontal="center" vertical="center" wrapText="1"/>
    </xf>
    <xf numFmtId="0" fontId="69" fillId="76" borderId="4" xfId="0" applyFont="1" applyFill="1" applyBorder="1" applyAlignment="1">
      <alignment horizontal="center" vertical="center" wrapText="1"/>
    </xf>
    <xf numFmtId="0" fontId="17" fillId="77" borderId="1" xfId="0" applyFont="1" applyFill="1" applyBorder="1" applyAlignment="1">
      <alignment horizontal="left" vertical="center"/>
    </xf>
    <xf numFmtId="0" fontId="11" fillId="77" borderId="1" xfId="0" applyFont="1" applyFill="1" applyBorder="1" applyAlignment="1">
      <alignment horizontal="left" vertical="center"/>
    </xf>
    <xf numFmtId="0" fontId="69" fillId="76" borderId="70" xfId="0" applyFont="1" applyFill="1" applyBorder="1" applyAlignment="1">
      <alignment horizontal="center" vertical="center" wrapText="1"/>
    </xf>
    <xf numFmtId="0" fontId="69" fillId="76" borderId="6" xfId="0" applyFont="1" applyFill="1" applyBorder="1" applyAlignment="1">
      <alignment horizontal="center" vertical="center" wrapText="1"/>
    </xf>
    <xf numFmtId="0" fontId="69" fillId="76" borderId="70" xfId="0" applyFont="1" applyFill="1" applyBorder="1" applyAlignment="1">
      <alignment horizontal="left" vertical="center"/>
    </xf>
    <xf numFmtId="0" fontId="69" fillId="76" borderId="6" xfId="0" applyFont="1" applyFill="1" applyBorder="1" applyAlignment="1">
      <alignment horizontal="left" vertical="center"/>
    </xf>
    <xf numFmtId="0" fontId="69" fillId="76" borderId="14" xfId="0" applyFont="1" applyFill="1" applyBorder="1" applyAlignment="1">
      <alignment horizontal="center" vertical="center" wrapText="1"/>
    </xf>
    <xf numFmtId="0" fontId="69" fillId="76" borderId="70" xfId="0" applyFont="1" applyFill="1" applyBorder="1" applyAlignment="1">
      <alignment horizontal="left" vertical="center" wrapText="1"/>
    </xf>
    <xf numFmtId="0" fontId="69" fillId="76" borderId="14" xfId="0" applyFont="1" applyFill="1" applyBorder="1" applyAlignment="1">
      <alignment horizontal="left" vertical="center" wrapText="1"/>
    </xf>
    <xf numFmtId="0" fontId="69" fillId="76" borderId="6" xfId="0" applyFont="1" applyFill="1" applyBorder="1" applyAlignment="1">
      <alignment horizontal="left" vertical="center" wrapText="1"/>
    </xf>
    <xf numFmtId="0" fontId="69" fillId="76" borderId="67" xfId="82" applyFont="1" applyFill="1" applyBorder="1" applyAlignment="1">
      <alignment horizontal="center" vertical="center" wrapText="1"/>
    </xf>
    <xf numFmtId="0" fontId="69" fillId="76" borderId="68" xfId="82" applyFont="1" applyFill="1" applyBorder="1" applyAlignment="1">
      <alignment horizontal="center" vertical="center" wrapText="1"/>
    </xf>
    <xf numFmtId="0" fontId="69" fillId="76" borderId="7" xfId="82" applyFont="1" applyFill="1" applyBorder="1" applyAlignment="1">
      <alignment horizontal="center" vertical="center" wrapText="1"/>
    </xf>
    <xf numFmtId="0" fontId="69" fillId="76" borderId="4" xfId="82" applyFont="1" applyFill="1" applyBorder="1" applyAlignment="1">
      <alignment horizontal="center" vertical="center" wrapText="1"/>
    </xf>
    <xf numFmtId="0" fontId="69" fillId="76" borderId="69" xfId="82" applyFont="1" applyFill="1" applyBorder="1" applyAlignment="1">
      <alignment horizontal="center" vertical="center" wrapText="1"/>
    </xf>
    <xf numFmtId="0" fontId="69" fillId="76" borderId="12" xfId="82" applyFont="1" applyFill="1" applyBorder="1" applyAlignment="1">
      <alignment horizontal="center" vertical="center" wrapText="1"/>
    </xf>
    <xf numFmtId="0" fontId="69" fillId="76" borderId="5" xfId="82" applyFont="1" applyFill="1" applyBorder="1" applyAlignment="1">
      <alignment horizontal="center" vertical="center" wrapText="1"/>
    </xf>
    <xf numFmtId="0" fontId="69" fillId="76" borderId="2" xfId="0" applyFont="1" applyFill="1" applyBorder="1" applyAlignment="1">
      <alignment horizontal="left"/>
    </xf>
    <xf numFmtId="0" fontId="69" fillId="76" borderId="9" xfId="0" applyFont="1" applyFill="1" applyBorder="1" applyAlignment="1">
      <alignment horizontal="left"/>
    </xf>
    <xf numFmtId="0" fontId="172" fillId="76" borderId="2" xfId="0" applyFont="1" applyFill="1" applyBorder="1" applyAlignment="1">
      <alignment horizontal="left" vertical="center"/>
    </xf>
    <xf numFmtId="0" fontId="172" fillId="76" borderId="9" xfId="0" applyFont="1" applyFill="1" applyBorder="1" applyAlignment="1">
      <alignment horizontal="left" vertical="center"/>
    </xf>
    <xf numFmtId="0" fontId="175" fillId="77" borderId="2" xfId="82" applyFont="1" applyFill="1" applyBorder="1" applyAlignment="1">
      <alignment horizontal="left" wrapText="1"/>
    </xf>
    <xf numFmtId="0" fontId="175" fillId="77" borderId="10" xfId="82" applyFont="1" applyFill="1" applyBorder="1" applyAlignment="1">
      <alignment horizontal="left" wrapText="1"/>
    </xf>
    <xf numFmtId="0" fontId="175" fillId="77" borderId="9" xfId="82" applyFont="1" applyFill="1" applyBorder="1" applyAlignment="1">
      <alignment horizontal="left" wrapText="1"/>
    </xf>
    <xf numFmtId="0" fontId="175" fillId="77" borderId="2" xfId="82" applyFont="1" applyFill="1" applyBorder="1" applyAlignment="1">
      <alignment horizontal="left"/>
    </xf>
    <xf numFmtId="0" fontId="175" fillId="77" borderId="10" xfId="82" applyFont="1" applyFill="1" applyBorder="1" applyAlignment="1">
      <alignment horizontal="left"/>
    </xf>
    <xf numFmtId="0" fontId="175" fillId="77" borderId="9" xfId="82" applyFont="1" applyFill="1" applyBorder="1" applyAlignment="1">
      <alignment horizontal="left"/>
    </xf>
    <xf numFmtId="0" fontId="69" fillId="76" borderId="67" xfId="0" applyFont="1" applyFill="1" applyBorder="1" applyAlignment="1">
      <alignment horizontal="left" vertical="center"/>
    </xf>
    <xf numFmtId="0" fontId="69" fillId="76" borderId="68" xfId="0" applyFont="1" applyFill="1" applyBorder="1" applyAlignment="1">
      <alignment horizontal="left" vertical="center"/>
    </xf>
    <xf numFmtId="0" fontId="69" fillId="76" borderId="51" xfId="0" applyFont="1" applyFill="1" applyBorder="1" applyAlignment="1">
      <alignment horizontal="left" vertical="center"/>
    </xf>
    <xf numFmtId="0" fontId="69" fillId="76" borderId="52" xfId="0" applyFont="1" applyFill="1" applyBorder="1" applyAlignment="1">
      <alignment horizontal="left" vertical="center"/>
    </xf>
    <xf numFmtId="0" fontId="69" fillId="76" borderId="1" xfId="0" applyFont="1" applyFill="1" applyBorder="1" applyAlignment="1">
      <alignment horizontal="center"/>
    </xf>
    <xf numFmtId="0" fontId="175" fillId="77" borderId="7" xfId="82" applyFont="1" applyFill="1" applyBorder="1" applyAlignment="1">
      <alignment horizontal="left"/>
    </xf>
    <xf numFmtId="0" fontId="175" fillId="77" borderId="12" xfId="82" applyFont="1" applyFill="1" applyBorder="1" applyAlignment="1">
      <alignment horizontal="left"/>
    </xf>
    <xf numFmtId="0" fontId="175" fillId="77" borderId="4" xfId="82" applyFont="1" applyFill="1" applyBorder="1" applyAlignment="1">
      <alignment horizontal="left"/>
    </xf>
    <xf numFmtId="0" fontId="175" fillId="77" borderId="2" xfId="82" applyFont="1" applyFill="1" applyBorder="1" applyAlignment="1">
      <alignment horizontal="left" vertical="center" wrapText="1"/>
    </xf>
    <xf numFmtId="0" fontId="175" fillId="77" borderId="10" xfId="82" applyFont="1" applyFill="1" applyBorder="1" applyAlignment="1">
      <alignment horizontal="left" vertical="center" wrapText="1"/>
    </xf>
    <xf numFmtId="0" fontId="175" fillId="77" borderId="9" xfId="82" applyFont="1" applyFill="1" applyBorder="1" applyAlignment="1">
      <alignment horizontal="left" vertical="center" wrapText="1"/>
    </xf>
    <xf numFmtId="0" fontId="69" fillId="76" borderId="2" xfId="10" applyFont="1" applyFill="1" applyBorder="1" applyAlignment="1">
      <alignment horizontal="left" vertical="center"/>
    </xf>
    <xf numFmtId="0" fontId="69" fillId="76" borderId="9" xfId="10" applyFont="1" applyFill="1" applyBorder="1" applyAlignment="1">
      <alignment horizontal="left" vertical="center"/>
    </xf>
    <xf numFmtId="0" fontId="0" fillId="0" borderId="0" xfId="0" applyAlignment="1">
      <alignment horizontal="left" vertical="center" wrapText="1"/>
    </xf>
    <xf numFmtId="0" fontId="175" fillId="77" borderId="67" xfId="82" applyFont="1" applyFill="1" applyBorder="1" applyAlignment="1">
      <alignment horizontal="left" vertical="center" wrapText="1"/>
    </xf>
    <xf numFmtId="0" fontId="175" fillId="77" borderId="69" xfId="82" applyFont="1" applyFill="1" applyBorder="1" applyAlignment="1">
      <alignment horizontal="left" vertical="center" wrapText="1"/>
    </xf>
    <xf numFmtId="0" fontId="69" fillId="76" borderId="1" xfId="82" applyFont="1" applyFill="1" applyBorder="1" applyAlignment="1">
      <alignment horizontal="center" vertical="center" wrapText="1"/>
    </xf>
    <xf numFmtId="0" fontId="69" fillId="76" borderId="2" xfId="82" applyFont="1" applyFill="1" applyBorder="1" applyAlignment="1">
      <alignment horizontal="center" vertical="center" wrapText="1"/>
    </xf>
    <xf numFmtId="0" fontId="69" fillId="76" borderId="10" xfId="82" applyFont="1" applyFill="1" applyBorder="1" applyAlignment="1">
      <alignment horizontal="center" vertical="center" wrapText="1"/>
    </xf>
    <xf numFmtId="0" fontId="69" fillId="76" borderId="9" xfId="82" applyFont="1" applyFill="1" applyBorder="1" applyAlignment="1">
      <alignment horizontal="center" vertical="center" wrapText="1"/>
    </xf>
    <xf numFmtId="0" fontId="69" fillId="76" borderId="2" xfId="0" applyFont="1" applyFill="1" applyBorder="1" applyAlignment="1">
      <alignment horizontal="left" vertical="center" wrapText="1"/>
    </xf>
    <xf numFmtId="0" fontId="69" fillId="76" borderId="9" xfId="0" applyFont="1" applyFill="1" applyBorder="1" applyAlignment="1">
      <alignment horizontal="left" vertical="center" wrapText="1"/>
    </xf>
    <xf numFmtId="0" fontId="171" fillId="76" borderId="2" xfId="147" applyFont="1" applyFill="1" applyBorder="1" applyAlignment="1">
      <alignment horizontal="center" vertical="top"/>
    </xf>
    <xf numFmtId="0" fontId="171" fillId="76" borderId="9" xfId="147" applyFont="1" applyFill="1" applyBorder="1" applyAlignment="1">
      <alignment horizontal="center" vertical="top"/>
    </xf>
    <xf numFmtId="0" fontId="69" fillId="76" borderId="2" xfId="82" applyFont="1" applyFill="1" applyBorder="1" applyAlignment="1">
      <alignment vertical="center"/>
    </xf>
    <xf numFmtId="0" fontId="69" fillId="76" borderId="67" xfId="0" applyFont="1" applyFill="1" applyBorder="1" applyAlignment="1">
      <alignment vertical="center"/>
    </xf>
    <xf numFmtId="0" fontId="69" fillId="76" borderId="2" xfId="0" applyFont="1" applyFill="1" applyBorder="1" applyAlignment="1">
      <alignment horizontal="center" vertical="center" wrapText="1"/>
    </xf>
    <xf numFmtId="0" fontId="69" fillId="76" borderId="67" xfId="0" applyFont="1" applyFill="1" applyBorder="1" applyAlignment="1">
      <alignment horizontal="center" vertical="center" wrapText="1"/>
    </xf>
    <xf numFmtId="0" fontId="69" fillId="76" borderId="7" xfId="0" applyFont="1" applyFill="1" applyBorder="1" applyAlignment="1">
      <alignment horizontal="center" vertical="center" wrapText="1"/>
    </xf>
    <xf numFmtId="203" fontId="0" fillId="71" borderId="2" xfId="0" applyNumberFormat="1" applyFill="1" applyBorder="1" applyAlignment="1">
      <alignment horizontal="center"/>
    </xf>
    <xf numFmtId="203" fontId="0" fillId="71" borderId="9" xfId="0" applyNumberFormat="1" applyFill="1" applyBorder="1" applyAlignment="1">
      <alignment horizontal="center"/>
    </xf>
    <xf numFmtId="49" fontId="69" fillId="76" borderId="5" xfId="0" applyNumberFormat="1" applyFont="1" applyFill="1" applyBorder="1" applyAlignment="1">
      <alignment horizontal="center" vertical="center" wrapText="1"/>
    </xf>
    <xf numFmtId="49" fontId="69" fillId="76" borderId="4" xfId="0" applyNumberFormat="1" applyFont="1" applyFill="1" applyBorder="1" applyAlignment="1">
      <alignment horizontal="center" vertical="center" wrapText="1"/>
    </xf>
    <xf numFmtId="49" fontId="69" fillId="76" borderId="69" xfId="0" applyNumberFormat="1" applyFont="1" applyFill="1" applyBorder="1" applyAlignment="1">
      <alignment horizontal="center" vertical="center" wrapText="1"/>
    </xf>
    <xf numFmtId="49" fontId="69" fillId="76" borderId="0" xfId="0" applyNumberFormat="1" applyFont="1" applyFill="1" applyAlignment="1">
      <alignment horizontal="center" vertical="center" wrapText="1"/>
    </xf>
    <xf numFmtId="49" fontId="69" fillId="76" borderId="12" xfId="0" applyNumberFormat="1" applyFont="1" applyFill="1" applyBorder="1" applyAlignment="1">
      <alignment horizontal="center" vertical="center" wrapText="1"/>
    </xf>
    <xf numFmtId="49" fontId="69" fillId="76" borderId="2" xfId="0" applyNumberFormat="1" applyFont="1" applyFill="1" applyBorder="1" applyAlignment="1">
      <alignment horizontal="center" vertical="center" wrapText="1"/>
    </xf>
    <xf numFmtId="49" fontId="69" fillId="76" borderId="9" xfId="0" applyNumberFormat="1" applyFont="1" applyFill="1" applyBorder="1" applyAlignment="1">
      <alignment horizontal="center" vertical="center" wrapText="1"/>
    </xf>
    <xf numFmtId="49" fontId="69" fillId="76" borderId="70" xfId="0" applyNumberFormat="1" applyFont="1" applyFill="1" applyBorder="1" applyAlignment="1">
      <alignment horizontal="center" vertical="center" wrapText="1"/>
    </xf>
    <xf numFmtId="49" fontId="69" fillId="76" borderId="6" xfId="0" applyNumberFormat="1" applyFont="1" applyFill="1" applyBorder="1" applyAlignment="1">
      <alignment horizontal="center" vertical="center" wrapText="1"/>
    </xf>
    <xf numFmtId="49" fontId="69" fillId="76" borderId="67" xfId="0" applyNumberFormat="1" applyFont="1" applyFill="1" applyBorder="1" applyAlignment="1">
      <alignment horizontal="left" vertical="center" wrapText="1"/>
    </xf>
    <xf numFmtId="49" fontId="69" fillId="76" borderId="68" xfId="0" applyNumberFormat="1" applyFont="1" applyFill="1" applyBorder="1" applyAlignment="1">
      <alignment horizontal="left" vertical="center" wrapText="1"/>
    </xf>
    <xf numFmtId="49" fontId="69" fillId="76" borderId="3" xfId="0" applyNumberFormat="1" applyFont="1" applyFill="1" applyBorder="1" applyAlignment="1">
      <alignment horizontal="left" vertical="center" wrapText="1"/>
    </xf>
    <xf numFmtId="49" fontId="69" fillId="76" borderId="5" xfId="0" applyNumberFormat="1" applyFont="1" applyFill="1" applyBorder="1" applyAlignment="1">
      <alignment horizontal="left" vertical="center" wrapText="1"/>
    </xf>
    <xf numFmtId="49" fontId="69" fillId="76" borderId="7" xfId="0" applyNumberFormat="1" applyFont="1" applyFill="1" applyBorder="1" applyAlignment="1">
      <alignment horizontal="left" vertical="center" wrapText="1"/>
    </xf>
    <xf numFmtId="49" fontId="69" fillId="76" borderId="4" xfId="0" applyNumberFormat="1" applyFont="1" applyFill="1" applyBorder="1" applyAlignment="1">
      <alignment horizontal="left" vertical="center" wrapText="1"/>
    </xf>
    <xf numFmtId="49" fontId="69" fillId="76" borderId="10" xfId="0" applyNumberFormat="1" applyFont="1" applyFill="1" applyBorder="1" applyAlignment="1">
      <alignment horizontal="center" vertical="center" wrapText="1"/>
    </xf>
    <xf numFmtId="49" fontId="69" fillId="76" borderId="67" xfId="0" applyNumberFormat="1" applyFont="1" applyFill="1" applyBorder="1" applyAlignment="1">
      <alignment horizontal="center" vertical="center" wrapText="1"/>
    </xf>
    <xf numFmtId="49" fontId="41" fillId="6" borderId="0" xfId="0" applyNumberFormat="1" applyFont="1" applyFill="1" applyAlignment="1"/>
    <xf numFmtId="49" fontId="35" fillId="6" borderId="0" xfId="0" applyNumberFormat="1" applyFont="1" applyFill="1" applyAlignment="1">
      <alignment horizontal="justify" vertical="center" wrapText="1"/>
    </xf>
    <xf numFmtId="49" fontId="41" fillId="6" borderId="0" xfId="0" applyNumberFormat="1" applyFont="1" applyFill="1" applyAlignment="1">
      <alignment vertical="center" wrapText="1"/>
    </xf>
    <xf numFmtId="49" fontId="37" fillId="0" borderId="0" xfId="0" applyNumberFormat="1" applyFont="1" applyAlignment="1">
      <alignment horizontal="justify" vertical="center" wrapText="1"/>
    </xf>
    <xf numFmtId="49" fontId="37" fillId="6" borderId="0" xfId="0" applyNumberFormat="1" applyFont="1" applyFill="1" applyAlignment="1">
      <alignment horizontal="justify" vertical="center" wrapText="1"/>
    </xf>
    <xf numFmtId="49" fontId="36" fillId="6" borderId="0" xfId="0" applyNumberFormat="1" applyFont="1" applyFill="1" applyAlignment="1">
      <alignment horizontal="justify" vertical="center" wrapText="1"/>
    </xf>
    <xf numFmtId="49" fontId="41" fillId="0" borderId="0" xfId="0" applyNumberFormat="1" applyFont="1" applyAlignment="1">
      <alignment vertical="center" wrapText="1"/>
    </xf>
    <xf numFmtId="49" fontId="36" fillId="0" borderId="0" xfId="0" applyNumberFormat="1" applyFont="1" applyAlignment="1">
      <alignment horizontal="justify" vertical="center" wrapText="1"/>
    </xf>
    <xf numFmtId="49" fontId="35" fillId="0" borderId="0" xfId="0" applyNumberFormat="1" applyFont="1" applyAlignment="1">
      <alignment horizontal="justify" vertical="center" wrapText="1"/>
    </xf>
    <xf numFmtId="0" fontId="178" fillId="76" borderId="1" xfId="82" applyFont="1" applyFill="1" applyBorder="1" applyAlignment="1">
      <alignment horizontal="center"/>
    </xf>
    <xf numFmtId="0" fontId="178" fillId="76" borderId="67" xfId="82" applyFont="1" applyFill="1" applyBorder="1" applyAlignment="1">
      <alignment horizontal="left" vertical="center"/>
    </xf>
    <xf numFmtId="0" fontId="178" fillId="76" borderId="68" xfId="82" applyFont="1" applyFill="1" applyBorder="1" applyAlignment="1">
      <alignment horizontal="left" vertical="center"/>
    </xf>
    <xf numFmtId="0" fontId="178" fillId="76" borderId="7" xfId="82" applyFont="1" applyFill="1" applyBorder="1" applyAlignment="1">
      <alignment horizontal="left" vertical="center"/>
    </xf>
    <xf numFmtId="0" fontId="178" fillId="76" borderId="4" xfId="82" applyFont="1" applyFill="1" applyBorder="1" applyAlignment="1">
      <alignment horizontal="left" vertical="center"/>
    </xf>
    <xf numFmtId="49" fontId="69" fillId="76" borderId="2" xfId="0" applyNumberFormat="1" applyFont="1" applyFill="1" applyBorder="1" applyAlignment="1">
      <alignment horizontal="left" vertical="center"/>
    </xf>
    <xf numFmtId="49" fontId="69" fillId="76" borderId="9" xfId="0" applyNumberFormat="1" applyFont="1" applyFill="1" applyBorder="1" applyAlignment="1">
      <alignment horizontal="left" vertical="center"/>
    </xf>
    <xf numFmtId="49" fontId="35" fillId="0" borderId="0" xfId="0" applyNumberFormat="1" applyFont="1" applyAlignment="1">
      <alignment horizontal="justify" vertical="center"/>
    </xf>
    <xf numFmtId="49" fontId="169" fillId="0" borderId="0" xfId="0" applyNumberFormat="1" applyFont="1" applyAlignment="1">
      <alignment horizontal="left" vertical="center" wrapText="1"/>
    </xf>
    <xf numFmtId="0" fontId="69" fillId="76" borderId="3" xfId="0" applyFont="1" applyFill="1" applyBorder="1" applyAlignment="1">
      <alignment horizontal="left" vertical="center"/>
    </xf>
    <xf numFmtId="0" fontId="69" fillId="76" borderId="5" xfId="0" applyFont="1" applyFill="1" applyBorder="1" applyAlignment="1">
      <alignment horizontal="left" vertical="center"/>
    </xf>
    <xf numFmtId="0" fontId="69" fillId="76" borderId="7" xfId="0" applyFont="1" applyFill="1" applyBorder="1" applyAlignment="1">
      <alignment horizontal="left" vertical="center"/>
    </xf>
    <xf numFmtId="0" fontId="69" fillId="76" borderId="4" xfId="0" applyFont="1" applyFill="1" applyBorder="1" applyAlignment="1">
      <alignment horizontal="left" vertical="center"/>
    </xf>
    <xf numFmtId="0" fontId="69" fillId="76" borderId="0" xfId="0" applyFont="1" applyFill="1" applyAlignment="1">
      <alignment horizontal="center" vertical="center"/>
    </xf>
    <xf numFmtId="0" fontId="44" fillId="0" borderId="0" xfId="0" applyFont="1" applyAlignment="1">
      <alignment horizontal="justify" vertical="center" wrapText="1"/>
    </xf>
    <xf numFmtId="0" fontId="43" fillId="0" borderId="0" xfId="0" applyFont="1" applyAlignment="1">
      <alignment horizontal="justify" vertical="center" wrapText="1"/>
    </xf>
    <xf numFmtId="0" fontId="42" fillId="0" borderId="0" xfId="0" applyFont="1" applyAlignment="1"/>
    <xf numFmtId="0" fontId="27" fillId="0" borderId="0" xfId="0" applyFont="1" applyAlignment="1">
      <alignment horizontal="justify" vertical="center"/>
    </xf>
    <xf numFmtId="0" fontId="27" fillId="0" borderId="0" xfId="0" applyFont="1" applyAlignment="1">
      <alignment vertical="center"/>
    </xf>
    <xf numFmtId="0" fontId="43" fillId="0" borderId="0" xfId="0" applyFont="1" applyAlignment="1">
      <alignment horizontal="justify" vertical="center"/>
    </xf>
    <xf numFmtId="0" fontId="69" fillId="76" borderId="10" xfId="0" applyFont="1" applyFill="1" applyBorder="1" applyAlignment="1">
      <alignment horizontal="left" vertical="center"/>
    </xf>
    <xf numFmtId="0" fontId="44" fillId="0" borderId="0" xfId="0" applyFont="1" applyAlignment="1">
      <alignment horizontal="justify" vertical="center"/>
    </xf>
    <xf numFmtId="49" fontId="69" fillId="76" borderId="64" xfId="0" applyNumberFormat="1" applyFont="1" applyFill="1" applyBorder="1" applyAlignment="1">
      <alignment horizontal="center" vertical="center"/>
    </xf>
    <xf numFmtId="49" fontId="69" fillId="76" borderId="53" xfId="0" applyNumberFormat="1" applyFont="1" applyFill="1" applyBorder="1" applyAlignment="1">
      <alignment horizontal="center" vertical="center"/>
    </xf>
    <xf numFmtId="49" fontId="69" fillId="76" borderId="55" xfId="0" applyNumberFormat="1" applyFont="1" applyFill="1" applyBorder="1" applyAlignment="1">
      <alignment horizontal="center" vertical="center"/>
    </xf>
    <xf numFmtId="49" fontId="69" fillId="76" borderId="66" xfId="0" applyNumberFormat="1" applyFont="1" applyFill="1" applyBorder="1" applyAlignment="1">
      <alignment horizontal="center" vertical="center"/>
    </xf>
    <xf numFmtId="49" fontId="69" fillId="76" borderId="54" xfId="0" applyNumberFormat="1" applyFont="1" applyFill="1" applyBorder="1" applyAlignment="1">
      <alignment horizontal="center" vertical="center" wrapText="1"/>
    </xf>
    <xf numFmtId="49" fontId="69" fillId="76" borderId="53" xfId="0" applyNumberFormat="1" applyFont="1" applyFill="1" applyBorder="1" applyAlignment="1">
      <alignment horizontal="center" vertical="center" wrapText="1"/>
    </xf>
    <xf numFmtId="49" fontId="69" fillId="76" borderId="55" xfId="0" applyNumberFormat="1" applyFont="1" applyFill="1" applyBorder="1" applyAlignment="1">
      <alignment horizontal="center" vertical="center" wrapText="1"/>
    </xf>
    <xf numFmtId="49" fontId="69" fillId="76" borderId="67" xfId="0" applyNumberFormat="1" applyFont="1" applyFill="1" applyBorder="1" applyAlignment="1">
      <alignment horizontal="left" vertical="center"/>
    </xf>
    <xf numFmtId="49" fontId="69" fillId="76" borderId="68" xfId="0" applyNumberFormat="1" applyFont="1" applyFill="1" applyBorder="1" applyAlignment="1">
      <alignment horizontal="left" vertical="center"/>
    </xf>
    <xf numFmtId="49" fontId="69" fillId="76" borderId="3" xfId="0" applyNumberFormat="1" applyFont="1" applyFill="1" applyBorder="1" applyAlignment="1">
      <alignment horizontal="left" vertical="center"/>
    </xf>
    <xf numFmtId="49" fontId="69" fillId="76" borderId="5" xfId="0" applyNumberFormat="1" applyFont="1" applyFill="1" applyBorder="1" applyAlignment="1">
      <alignment horizontal="left" vertical="center"/>
    </xf>
    <xf numFmtId="49" fontId="69" fillId="76" borderId="7" xfId="0" applyNumberFormat="1" applyFont="1" applyFill="1" applyBorder="1" applyAlignment="1">
      <alignment horizontal="left" vertical="center"/>
    </xf>
    <xf numFmtId="49" fontId="69" fillId="76" borderId="4" xfId="0" applyNumberFormat="1" applyFont="1" applyFill="1" applyBorder="1" applyAlignment="1">
      <alignment horizontal="left" vertical="center"/>
    </xf>
    <xf numFmtId="0" fontId="69" fillId="76" borderId="66" xfId="0" applyFont="1" applyFill="1" applyBorder="1" applyAlignment="1">
      <alignment horizontal="center" vertical="center" wrapText="1"/>
    </xf>
    <xf numFmtId="0" fontId="69" fillId="76" borderId="53" xfId="0" applyFont="1" applyFill="1" applyBorder="1" applyAlignment="1">
      <alignment horizontal="center" vertical="center" wrapText="1"/>
    </xf>
    <xf numFmtId="0" fontId="69" fillId="76" borderId="63" xfId="0" applyFont="1" applyFill="1" applyBorder="1" applyAlignment="1">
      <alignment horizontal="center" vertical="center" wrapText="1"/>
    </xf>
    <xf numFmtId="0" fontId="69" fillId="76" borderId="64" xfId="0" applyFont="1" applyFill="1" applyBorder="1" applyAlignment="1">
      <alignment horizontal="center" vertical="center" wrapText="1"/>
    </xf>
    <xf numFmtId="0" fontId="69" fillId="76" borderId="54" xfId="0" applyFont="1" applyFill="1" applyBorder="1" applyAlignment="1">
      <alignment horizontal="center" vertical="center"/>
    </xf>
    <xf numFmtId="0" fontId="69" fillId="76" borderId="53" xfId="0" applyFont="1" applyFill="1" applyBorder="1" applyAlignment="1">
      <alignment horizontal="center" vertical="center"/>
    </xf>
    <xf numFmtId="49" fontId="69" fillId="76" borderId="63" xfId="0" applyNumberFormat="1" applyFont="1" applyFill="1" applyBorder="1" applyAlignment="1">
      <alignment horizontal="center" vertical="center"/>
    </xf>
    <xf numFmtId="49" fontId="69" fillId="76" borderId="65" xfId="0" applyNumberFormat="1" applyFont="1" applyFill="1" applyBorder="1" applyAlignment="1">
      <alignment horizontal="center" vertical="center"/>
    </xf>
    <xf numFmtId="49" fontId="69" fillId="76" borderId="60" xfId="0" applyNumberFormat="1" applyFont="1" applyFill="1" applyBorder="1" applyAlignment="1">
      <alignment horizontal="center" vertical="center"/>
    </xf>
    <xf numFmtId="49" fontId="69" fillId="76" borderId="65" xfId="0" applyNumberFormat="1" applyFont="1" applyFill="1" applyBorder="1" applyAlignment="1">
      <alignment horizontal="center" vertical="center" wrapText="1"/>
    </xf>
    <xf numFmtId="49" fontId="69" fillId="76" borderId="60" xfId="0" applyNumberFormat="1" applyFont="1" applyFill="1" applyBorder="1" applyAlignment="1">
      <alignment horizontal="center" vertical="center" wrapText="1"/>
    </xf>
    <xf numFmtId="204" fontId="12" fillId="6" borderId="53" xfId="0" applyNumberFormat="1" applyFont="1" applyFill="1" applyBorder="1" applyAlignment="1">
      <alignment horizontal="center" vertical="center" wrapText="1"/>
    </xf>
    <xf numFmtId="204" fontId="23" fillId="6" borderId="53" xfId="0" applyNumberFormat="1" applyFont="1" applyFill="1" applyBorder="1" applyAlignment="1">
      <alignment horizontal="right" vertical="center" wrapText="1"/>
    </xf>
    <xf numFmtId="186" fontId="12" fillId="74" borderId="54" xfId="0" applyNumberFormat="1" applyFont="1" applyFill="1" applyBorder="1" applyAlignment="1">
      <alignment horizontal="center" vertical="center"/>
    </xf>
    <xf numFmtId="186" fontId="12" fillId="74" borderId="65" xfId="0" applyNumberFormat="1" applyFont="1" applyFill="1" applyBorder="1" applyAlignment="1">
      <alignment horizontal="center" vertical="center"/>
    </xf>
    <xf numFmtId="186" fontId="12" fillId="74" borderId="60" xfId="0" applyNumberFormat="1" applyFont="1" applyFill="1" applyBorder="1" applyAlignment="1">
      <alignment horizontal="center" vertical="center"/>
    </xf>
    <xf numFmtId="209" fontId="12" fillId="74" borderId="54" xfId="0" applyNumberFormat="1" applyFont="1" applyFill="1" applyBorder="1" applyAlignment="1">
      <alignment horizontal="center" vertical="center"/>
    </xf>
    <xf numFmtId="0" fontId="12" fillId="6" borderId="53" xfId="0" applyFont="1" applyFill="1" applyBorder="1" applyAlignment="1">
      <alignment horizontal="center" vertical="center" wrapText="1"/>
    </xf>
    <xf numFmtId="0" fontId="69" fillId="76" borderId="61" xfId="0" applyFont="1" applyFill="1" applyBorder="1" applyAlignment="1">
      <alignment horizontal="center" vertical="center" wrapText="1"/>
    </xf>
    <xf numFmtId="0" fontId="69" fillId="76" borderId="9" xfId="84" applyFont="1" applyFill="1" applyBorder="1" applyAlignment="1">
      <alignment horizontal="center" vertical="center" wrapText="1"/>
    </xf>
    <xf numFmtId="0" fontId="69" fillId="76" borderId="1" xfId="84" applyFont="1" applyFill="1" applyBorder="1" applyAlignment="1">
      <alignment horizontal="center" vertical="center" wrapText="1"/>
    </xf>
    <xf numFmtId="0" fontId="69" fillId="76" borderId="2" xfId="84" applyFont="1" applyFill="1" applyBorder="1" applyAlignment="1">
      <alignment horizontal="center" vertical="center" wrapText="1"/>
    </xf>
    <xf numFmtId="0" fontId="178" fillId="76" borderId="1" xfId="84" applyFont="1" applyFill="1" applyBorder="1" applyAlignment="1">
      <alignment horizontal="center" vertical="center" wrapText="1"/>
    </xf>
    <xf numFmtId="9" fontId="178" fillId="76" borderId="1" xfId="84" applyNumberFormat="1" applyFont="1" applyFill="1" applyBorder="1" applyAlignment="1">
      <alignment horizontal="center" vertical="center" wrapText="1"/>
    </xf>
    <xf numFmtId="0" fontId="69" fillId="76" borderId="2" xfId="0" applyFont="1" applyFill="1" applyBorder="1" applyAlignment="1">
      <alignment horizontal="center"/>
    </xf>
    <xf numFmtId="0" fontId="69" fillId="76" borderId="10" xfId="0" applyFont="1" applyFill="1" applyBorder="1" applyAlignment="1">
      <alignment horizontal="center"/>
    </xf>
    <xf numFmtId="0" fontId="69" fillId="76" borderId="9" xfId="0" applyFont="1" applyFill="1" applyBorder="1" applyAlignment="1">
      <alignment horizontal="center"/>
    </xf>
    <xf numFmtId="0" fontId="69" fillId="76" borderId="70" xfId="0" applyFont="1" applyFill="1" applyBorder="1" applyAlignment="1">
      <alignment horizontal="center" vertical="center"/>
    </xf>
    <xf numFmtId="0" fontId="69" fillId="76" borderId="6" xfId="0" applyFont="1" applyFill="1" applyBorder="1" applyAlignment="1">
      <alignment horizontal="center" vertical="center"/>
    </xf>
    <xf numFmtId="0" fontId="69" fillId="76" borderId="9" xfId="0" applyFont="1" applyFill="1" applyBorder="1" applyAlignment="1">
      <alignment horizontal="center" vertical="center" wrapText="1"/>
    </xf>
    <xf numFmtId="0" fontId="69" fillId="76" borderId="10" xfId="0" applyFont="1" applyFill="1" applyBorder="1" applyAlignment="1">
      <alignment horizontal="center" vertical="center" wrapText="1"/>
    </xf>
    <xf numFmtId="0" fontId="69" fillId="76" borderId="14" xfId="0" applyFont="1" applyFill="1" applyBorder="1" applyAlignment="1">
      <alignment horizontal="left" vertical="center"/>
    </xf>
    <xf numFmtId="0" fontId="0" fillId="0" borderId="0" xfId="0" applyAlignment="1"/>
    <xf numFmtId="0" fontId="69" fillId="76" borderId="1" xfId="9" applyFont="1" applyFill="1" applyBorder="1" applyAlignment="1">
      <alignment horizontal="center" vertical="center" wrapText="1"/>
    </xf>
    <xf numFmtId="0" fontId="69" fillId="76" borderId="70" xfId="9" applyFont="1" applyFill="1" applyBorder="1" applyAlignment="1">
      <alignment horizontal="center" vertical="center" wrapText="1"/>
    </xf>
    <xf numFmtId="0" fontId="69" fillId="76" borderId="6" xfId="9" applyFont="1" applyFill="1" applyBorder="1" applyAlignment="1">
      <alignment horizontal="center" vertical="center" wrapText="1"/>
    </xf>
    <xf numFmtId="0" fontId="69" fillId="76" borderId="70" xfId="9" applyFont="1" applyFill="1" applyBorder="1" applyAlignment="1">
      <alignment horizontal="left" vertical="center" wrapText="1"/>
    </xf>
    <xf numFmtId="0" fontId="69" fillId="76" borderId="6" xfId="9" applyFont="1" applyFill="1" applyBorder="1" applyAlignment="1">
      <alignment horizontal="left" vertical="center" wrapText="1"/>
    </xf>
    <xf numFmtId="0" fontId="0" fillId="6" borderId="8" xfId="0" applyFill="1" applyBorder="1" applyAlignment="1">
      <alignment horizontal="center" vertical="center"/>
    </xf>
    <xf numFmtId="0" fontId="0" fillId="6" borderId="6" xfId="0" applyFill="1" applyBorder="1" applyAlignment="1">
      <alignment horizontal="center" vertical="center"/>
    </xf>
    <xf numFmtId="0" fontId="12" fillId="6" borderId="70" xfId="0" applyFont="1" applyFill="1" applyBorder="1" applyAlignment="1">
      <alignment horizontal="center" vertical="center"/>
    </xf>
    <xf numFmtId="0" fontId="12" fillId="6" borderId="14" xfId="0" applyFont="1" applyFill="1" applyBorder="1" applyAlignment="1">
      <alignment horizontal="center" vertical="center"/>
    </xf>
    <xf numFmtId="0" fontId="12" fillId="6" borderId="67" xfId="0" applyFont="1" applyFill="1" applyBorder="1" applyAlignment="1">
      <alignment horizontal="left"/>
    </xf>
    <xf numFmtId="0" fontId="12" fillId="6" borderId="69" xfId="0" applyFont="1" applyFill="1" applyBorder="1" applyAlignment="1">
      <alignment horizontal="left"/>
    </xf>
    <xf numFmtId="0" fontId="12" fillId="6" borderId="68" xfId="0" applyFont="1" applyFill="1" applyBorder="1" applyAlignment="1">
      <alignment horizontal="left"/>
    </xf>
    <xf numFmtId="0" fontId="12" fillId="6" borderId="5" xfId="0" applyFont="1" applyFill="1" applyBorder="1" applyAlignment="1">
      <alignment horizontal="left" wrapText="1"/>
    </xf>
    <xf numFmtId="0" fontId="12" fillId="6" borderId="0" xfId="0" applyFont="1" applyFill="1" applyAlignment="1">
      <alignment horizontal="left"/>
    </xf>
    <xf numFmtId="0" fontId="12" fillId="6" borderId="5" xfId="0" applyFont="1" applyFill="1" applyBorder="1" applyAlignment="1">
      <alignment horizontal="left"/>
    </xf>
    <xf numFmtId="0" fontId="12" fillId="6" borderId="12" xfId="0" applyFont="1" applyFill="1" applyBorder="1" applyAlignment="1">
      <alignment horizontal="left"/>
    </xf>
    <xf numFmtId="0" fontId="12" fillId="6" borderId="4" xfId="0" applyFont="1" applyFill="1" applyBorder="1" applyAlignment="1">
      <alignment horizontal="left"/>
    </xf>
    <xf numFmtId="0" fontId="0" fillId="6" borderId="1" xfId="0" applyFill="1" applyBorder="1" applyAlignment="1">
      <alignment horizontal="center" vertical="center"/>
    </xf>
    <xf numFmtId="0" fontId="0" fillId="6" borderId="70" xfId="0" applyFill="1" applyBorder="1" applyAlignment="1">
      <alignment horizontal="center" vertical="center" wrapText="1"/>
    </xf>
    <xf numFmtId="0" fontId="0" fillId="6" borderId="14" xfId="0" applyFill="1" applyBorder="1" applyAlignment="1">
      <alignment horizontal="center" vertical="center" wrapText="1"/>
    </xf>
    <xf numFmtId="0" fontId="0" fillId="6" borderId="6" xfId="0" applyFill="1" applyBorder="1" applyAlignment="1">
      <alignment horizontal="center" vertical="center" wrapText="1"/>
    </xf>
    <xf numFmtId="0" fontId="12" fillId="6" borderId="70"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0" xfId="0" applyFont="1" applyFill="1" applyBorder="1" applyAlignment="1">
      <alignment horizontal="left" wrapText="1"/>
    </xf>
    <xf numFmtId="0" fontId="12" fillId="6" borderId="2" xfId="0" applyFont="1" applyFill="1" applyBorder="1" applyAlignment="1">
      <alignment horizontal="left" vertical="center" wrapText="1"/>
    </xf>
    <xf numFmtId="0" fontId="12" fillId="6" borderId="10" xfId="0" applyFont="1" applyFill="1" applyBorder="1" applyAlignment="1">
      <alignment horizontal="left" vertical="center" wrapText="1"/>
    </xf>
    <xf numFmtId="0" fontId="12" fillId="6" borderId="9" xfId="0" applyFont="1" applyFill="1" applyBorder="1" applyAlignment="1">
      <alignment horizontal="left" vertical="center" wrapText="1"/>
    </xf>
    <xf numFmtId="0" fontId="12" fillId="6" borderId="6" xfId="0" applyFont="1" applyFill="1" applyBorder="1" applyAlignment="1">
      <alignment horizontal="center" vertical="center"/>
    </xf>
    <xf numFmtId="0" fontId="12" fillId="6" borderId="2" xfId="0" applyFont="1" applyFill="1" applyBorder="1" applyAlignment="1">
      <alignment horizontal="left" vertical="center"/>
    </xf>
    <xf numFmtId="0" fontId="12" fillId="6" borderId="10" xfId="0" applyFont="1" applyFill="1" applyBorder="1" applyAlignment="1">
      <alignment horizontal="left" vertical="center"/>
    </xf>
    <xf numFmtId="0" fontId="12" fillId="6" borderId="9" xfId="0" applyFont="1" applyFill="1" applyBorder="1" applyAlignment="1">
      <alignment horizontal="left" vertical="center"/>
    </xf>
    <xf numFmtId="0" fontId="12" fillId="6" borderId="12" xfId="0" applyFont="1" applyFill="1" applyBorder="1" applyAlignment="1">
      <alignment horizontal="left" vertical="center" wrapText="1"/>
    </xf>
    <xf numFmtId="0" fontId="12" fillId="6" borderId="0" xfId="0" applyFont="1" applyFill="1" applyBorder="1" applyAlignment="1">
      <alignment horizontal="left"/>
    </xf>
    <xf numFmtId="209" fontId="12" fillId="6" borderId="69" xfId="0" applyNumberFormat="1" applyFont="1" applyFill="1" applyBorder="1" applyAlignment="1">
      <alignment horizontal="left"/>
    </xf>
    <xf numFmtId="0" fontId="12" fillId="6" borderId="12" xfId="0" applyFont="1" applyFill="1" applyBorder="1" applyAlignment="1">
      <alignment horizontal="left" wrapText="1"/>
    </xf>
    <xf numFmtId="0" fontId="12" fillId="6" borderId="4" xfId="0" applyFont="1" applyFill="1" applyBorder="1" applyAlignment="1">
      <alignment horizontal="left" wrapText="1"/>
    </xf>
    <xf numFmtId="0" fontId="12" fillId="6" borderId="67" xfId="0" applyFont="1" applyFill="1" applyBorder="1" applyAlignment="1">
      <alignment horizontal="left" wrapText="1"/>
    </xf>
    <xf numFmtId="0" fontId="12" fillId="6" borderId="69" xfId="0" applyFont="1" applyFill="1" applyBorder="1" applyAlignment="1">
      <alignment horizontal="left" wrapText="1"/>
    </xf>
    <xf numFmtId="0" fontId="12" fillId="6" borderId="68" xfId="0" applyFont="1" applyFill="1" applyBorder="1" applyAlignment="1">
      <alignment horizontal="left" wrapText="1"/>
    </xf>
    <xf numFmtId="0" fontId="12" fillId="6" borderId="2" xfId="0" applyFont="1" applyFill="1" applyBorder="1" applyAlignment="1">
      <alignment horizontal="left" wrapText="1"/>
    </xf>
    <xf numFmtId="0" fontId="12" fillId="6" borderId="10" xfId="0" applyFont="1" applyFill="1" applyBorder="1" applyAlignment="1">
      <alignment horizontal="left" wrapText="1"/>
    </xf>
    <xf numFmtId="0" fontId="12" fillId="6" borderId="9" xfId="0" applyFont="1" applyFill="1" applyBorder="1" applyAlignment="1">
      <alignment horizontal="left" wrapText="1"/>
    </xf>
    <xf numFmtId="0" fontId="12" fillId="6" borderId="3"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6" borderId="67"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7" fillId="77" borderId="1" xfId="0" applyFont="1" applyFill="1" applyBorder="1" applyAlignment="1">
      <alignment horizontal="left"/>
    </xf>
    <xf numFmtId="0" fontId="69" fillId="76" borderId="2" xfId="0" applyFont="1" applyFill="1" applyBorder="1" applyAlignment="1">
      <alignment horizontal="left" vertical="top"/>
    </xf>
    <xf numFmtId="0" fontId="69" fillId="76" borderId="10" xfId="0" applyFont="1" applyFill="1" applyBorder="1" applyAlignment="1">
      <alignment horizontal="left" vertical="top"/>
    </xf>
    <xf numFmtId="0" fontId="69" fillId="76" borderId="9" xfId="0" applyFont="1" applyFill="1" applyBorder="1" applyAlignment="1">
      <alignment horizontal="left" vertical="top"/>
    </xf>
    <xf numFmtId="0" fontId="137" fillId="77" borderId="2" xfId="84" applyFont="1" applyFill="1" applyBorder="1" applyAlignment="1">
      <alignment horizontal="left" vertical="center" wrapText="1"/>
    </xf>
    <xf numFmtId="0" fontId="137" fillId="77" borderId="10" xfId="84" applyFont="1" applyFill="1" applyBorder="1" applyAlignment="1">
      <alignment horizontal="left" vertical="center" wrapText="1"/>
    </xf>
    <xf numFmtId="0" fontId="137" fillId="77" borderId="9" xfId="84" applyFont="1" applyFill="1" applyBorder="1" applyAlignment="1">
      <alignment horizontal="left" vertical="center" wrapText="1"/>
    </xf>
    <xf numFmtId="0" fontId="12" fillId="6" borderId="2" xfId="0" applyFont="1" applyFill="1" applyBorder="1" applyAlignment="1">
      <alignment horizontal="left" vertical="center" wrapText="1" indent="2"/>
    </xf>
    <xf numFmtId="0" fontId="12" fillId="6" borderId="9" xfId="0" applyFont="1" applyFill="1" applyBorder="1" applyAlignment="1">
      <alignment horizontal="left" vertical="center" wrapText="1" indent="2"/>
    </xf>
    <xf numFmtId="0" fontId="69" fillId="76" borderId="1" xfId="45" applyFont="1" applyFill="1" applyBorder="1" applyAlignment="1">
      <alignment horizontal="center" vertical="center"/>
    </xf>
    <xf numFmtId="0" fontId="69" fillId="76" borderId="70" xfId="45" applyFont="1" applyFill="1" applyBorder="1" applyAlignment="1">
      <alignment horizontal="left" vertical="center"/>
    </xf>
    <xf numFmtId="0" fontId="69" fillId="76" borderId="6" xfId="45" applyFont="1" applyFill="1" applyBorder="1" applyAlignment="1">
      <alignment horizontal="left" vertical="center"/>
    </xf>
    <xf numFmtId="0" fontId="25" fillId="0" borderId="0" xfId="0" applyFont="1" applyAlignment="1">
      <alignment vertical="center" wrapText="1"/>
    </xf>
    <xf numFmtId="0" fontId="69" fillId="76" borderId="68" xfId="0" applyFont="1" applyFill="1" applyBorder="1" applyAlignment="1">
      <alignment horizontal="center" vertical="center" wrapText="1"/>
    </xf>
    <xf numFmtId="0" fontId="69" fillId="76" borderId="3" xfId="0" applyFont="1" applyFill="1" applyBorder="1" applyAlignment="1">
      <alignment horizontal="center" vertical="center" wrapText="1"/>
    </xf>
    <xf numFmtId="0" fontId="69" fillId="76" borderId="5" xfId="0" applyFont="1" applyFill="1" applyBorder="1" applyAlignment="1">
      <alignment horizontal="center" vertical="center" wrapText="1"/>
    </xf>
    <xf numFmtId="0" fontId="69" fillId="76" borderId="2" xfId="9" applyFont="1" applyFill="1" applyBorder="1" applyAlignment="1">
      <alignment horizontal="center" vertical="center" wrapText="1"/>
    </xf>
    <xf numFmtId="0" fontId="69" fillId="76" borderId="9" xfId="9" applyFont="1" applyFill="1" applyBorder="1" applyAlignment="1">
      <alignment horizontal="center" vertical="center" wrapText="1"/>
    </xf>
    <xf numFmtId="0" fontId="40" fillId="0" borderId="70" xfId="0" applyFont="1" applyBorder="1" applyAlignment="1">
      <alignment horizontal="left" vertical="center" wrapText="1"/>
    </xf>
    <xf numFmtId="0" fontId="40" fillId="0" borderId="5" xfId="0" applyFont="1" applyBorder="1" applyAlignment="1">
      <alignment horizontal="left" vertical="center" wrapText="1"/>
    </xf>
    <xf numFmtId="0" fontId="40" fillId="0" borderId="14" xfId="0" applyFont="1" applyBorder="1" applyAlignment="1">
      <alignment horizontal="left" vertical="center" wrapText="1"/>
    </xf>
    <xf numFmtId="0" fontId="40" fillId="0" borderId="6" xfId="0" applyFont="1" applyBorder="1" applyAlignment="1">
      <alignment horizontal="left" vertical="center" wrapText="1"/>
    </xf>
    <xf numFmtId="0" fontId="22" fillId="6" borderId="0" xfId="0" applyFont="1" applyFill="1" applyAlignment="1">
      <alignment horizontal="left" vertical="center" wrapText="1"/>
    </xf>
    <xf numFmtId="0" fontId="40" fillId="6" borderId="0" xfId="0" applyFont="1" applyFill="1" applyAlignment="1">
      <alignment horizontal="left" vertical="center"/>
    </xf>
    <xf numFmtId="0" fontId="40" fillId="6" borderId="0" xfId="0" applyFont="1" applyFill="1" applyAlignment="1">
      <alignment horizontal="left" vertical="center" wrapText="1"/>
    </xf>
    <xf numFmtId="0" fontId="40" fillId="0" borderId="0" xfId="0" applyFont="1" applyAlignment="1">
      <alignment horizontal="left" vertical="top" wrapText="1"/>
    </xf>
    <xf numFmtId="0" fontId="40" fillId="6" borderId="0" xfId="0" applyFont="1" applyFill="1" applyAlignment="1">
      <alignment horizontal="left" wrapText="1"/>
    </xf>
    <xf numFmtId="0" fontId="22" fillId="0" borderId="0" xfId="0" applyFont="1" applyAlignment="1">
      <alignment horizontal="left" vertical="center" wrapText="1"/>
    </xf>
    <xf numFmtId="0" fontId="69" fillId="76" borderId="69" xfId="0" applyFont="1" applyFill="1" applyBorder="1" applyAlignment="1">
      <alignment horizontal="center" vertical="center" wrapText="1"/>
    </xf>
    <xf numFmtId="0" fontId="171" fillId="76" borderId="69" xfId="0" applyFont="1" applyFill="1" applyBorder="1" applyAlignment="1">
      <alignment horizontal="center" vertical="center" wrapText="1"/>
    </xf>
    <xf numFmtId="0" fontId="171" fillId="76" borderId="68" xfId="0" applyFont="1" applyFill="1" applyBorder="1" applyAlignment="1">
      <alignment horizontal="center" vertical="center" wrapText="1"/>
    </xf>
    <xf numFmtId="0" fontId="171" fillId="76" borderId="49" xfId="0" applyFont="1" applyFill="1" applyBorder="1" applyAlignment="1">
      <alignment horizontal="center" vertical="center" wrapText="1"/>
    </xf>
    <xf numFmtId="0" fontId="171" fillId="76" borderId="50" xfId="0" applyFont="1" applyFill="1" applyBorder="1" applyAlignment="1">
      <alignment horizontal="center" vertical="center" wrapText="1"/>
    </xf>
    <xf numFmtId="0" fontId="22" fillId="6" borderId="0" xfId="0" applyFont="1" applyFill="1" applyAlignment="1">
      <alignment horizontal="left" wrapText="1"/>
    </xf>
    <xf numFmtId="0" fontId="22" fillId="6" borderId="0" xfId="0" applyFont="1" applyFill="1" applyAlignment="1">
      <alignment horizontal="left" vertical="top" wrapText="1"/>
    </xf>
    <xf numFmtId="0" fontId="40" fillId="6" borderId="0" xfId="0" applyFont="1" applyFill="1" applyAlignment="1">
      <alignment horizontal="left" vertical="top" wrapText="1"/>
    </xf>
    <xf numFmtId="0" fontId="69" fillId="76" borderId="67" xfId="0" applyFont="1" applyFill="1" applyBorder="1" applyAlignment="1">
      <alignment horizontal="center" vertical="center"/>
    </xf>
    <xf numFmtId="0" fontId="69" fillId="76" borderId="69" xfId="0" applyFont="1" applyFill="1" applyBorder="1" applyAlignment="1">
      <alignment horizontal="center" vertical="center"/>
    </xf>
    <xf numFmtId="0" fontId="69" fillId="76" borderId="68" xfId="0" applyFont="1" applyFill="1" applyBorder="1" applyAlignment="1">
      <alignment horizontal="center" vertical="center"/>
    </xf>
    <xf numFmtId="0" fontId="69" fillId="76" borderId="67" xfId="0" applyFont="1" applyFill="1" applyBorder="1" applyAlignment="1">
      <alignment horizontal="center" wrapText="1"/>
    </xf>
    <xf numFmtId="0" fontId="69" fillId="76" borderId="69" xfId="0" applyFont="1" applyFill="1" applyBorder="1" applyAlignment="1">
      <alignment horizontal="center" wrapText="1"/>
    </xf>
    <xf numFmtId="0" fontId="69" fillId="76" borderId="68" xfId="0" applyFont="1" applyFill="1" applyBorder="1" applyAlignment="1">
      <alignment horizontal="center" wrapText="1"/>
    </xf>
    <xf numFmtId="0" fontId="22" fillId="6" borderId="0" xfId="0" applyFont="1" applyFill="1" applyAlignment="1">
      <alignment horizontal="left"/>
    </xf>
    <xf numFmtId="0" fontId="12" fillId="6" borderId="6" xfId="0" applyFont="1" applyFill="1" applyBorder="1" applyAlignment="1">
      <alignment horizontal="center" vertical="center" wrapText="1"/>
    </xf>
    <xf numFmtId="0" fontId="12" fillId="6" borderId="70" xfId="0" applyFont="1" applyFill="1" applyBorder="1" applyAlignment="1">
      <alignment horizontal="left" vertical="center" wrapText="1"/>
    </xf>
    <xf numFmtId="0" fontId="12" fillId="6" borderId="14" xfId="0" applyFont="1" applyFill="1" applyBorder="1" applyAlignment="1">
      <alignment horizontal="left" vertical="center" wrapText="1"/>
    </xf>
    <xf numFmtId="0" fontId="12" fillId="6" borderId="6" xfId="0" applyFont="1" applyFill="1" applyBorder="1" applyAlignment="1">
      <alignment horizontal="left" vertical="center" wrapText="1"/>
    </xf>
    <xf numFmtId="0" fontId="20" fillId="0" borderId="0" xfId="3064"/>
    <xf numFmtId="49" fontId="12" fillId="6" borderId="84" xfId="3064" applyNumberFormat="1" applyFont="1" applyFill="1" applyBorder="1" applyAlignment="1">
      <alignment vertical="center"/>
    </xf>
  </cellXfs>
  <cellStyles count="3065">
    <cellStyle name="_Rid_1__S10" xfId="57" xr:uid="{38279E6C-C167-4CA9-8912-F583F07A8E85}"/>
    <cellStyle name="_Rid_1__S17" xfId="58" xr:uid="{F137F91C-C0A3-44D7-B56D-7CA25993B2C6}"/>
    <cellStyle name="_Rid_1__S19" xfId="59" xr:uid="{864B9960-0D92-4C9B-AFE6-DF2B5EE20C1D}"/>
    <cellStyle name="_Rid_1__S21" xfId="60" xr:uid="{DB3F1FEC-0929-4632-9657-711DF3F547EB}"/>
    <cellStyle name="_Rid_1__S24" xfId="61" xr:uid="{00700FA0-1C45-4296-B4B1-5E90B6A31ECF}"/>
    <cellStyle name="_Rid_1__S26" xfId="62" xr:uid="{9E51E331-14B4-4FB4-B368-E3557C80586C}"/>
    <cellStyle name="_Rid_1__S28" xfId="63" xr:uid="{F8D85DD9-2D7C-4A01-8BC2-AFE405B8618A}"/>
    <cellStyle name="_Rid_1__S6" xfId="64" xr:uid="{D79C3972-3237-432D-95AC-8D3B32449743}"/>
    <cellStyle name="_Rid_2__S10" xfId="65" xr:uid="{3F47AD86-7611-461E-B6FC-01B0A0B364EF}"/>
    <cellStyle name="_Rid_2__S17" xfId="66" xr:uid="{F3E79FDD-0472-40C5-8F5C-9FFA376F82CB}"/>
    <cellStyle name="_Rid_2__S19" xfId="67" xr:uid="{11024CA1-3BF1-4E75-A12B-2B417325014E}"/>
    <cellStyle name="_Rid_2__S21" xfId="68" xr:uid="{2E227112-0D77-449C-9DED-57F8E2922856}"/>
    <cellStyle name="_Rid_2__S24" xfId="69" xr:uid="{6DB656A9-584B-4957-8F26-D75FF53CF803}"/>
    <cellStyle name="_Rid_2__S26" xfId="70" xr:uid="{ADDDF5DC-3D73-4DE6-9120-1E6B870B07BE}"/>
    <cellStyle name="_Rid_2__S28" xfId="71" xr:uid="{2ADA3099-7F0E-4168-95D5-4F60AE36C5A6}"/>
    <cellStyle name="_Rid_2__S29" xfId="72" xr:uid="{5668F17A-A02D-4B05-8EA0-0E9474E597E4}"/>
    <cellStyle name="_Rid_2__S6" xfId="73" xr:uid="{D00299F2-4B5F-44F6-8FB2-FA8E770A87AF}"/>
    <cellStyle name="_Rid_3__S10" xfId="74" xr:uid="{8658EEC5-A58D-4FDC-A9F6-AE9087A20C24}"/>
    <cellStyle name="_Rid_3__S17" xfId="75" xr:uid="{1400BFE7-87B1-417E-99D7-EC0DF030DE30}"/>
    <cellStyle name="_Rid_3__S19" xfId="76" xr:uid="{E11799CA-CC15-4507-B9D0-BD0E8A2077BF}"/>
    <cellStyle name="_Rid_3__S21" xfId="77" xr:uid="{6BE445CC-999A-41A9-82AE-0324CE4EB5AB}"/>
    <cellStyle name="_Rid_3__S24" xfId="78" xr:uid="{B29A2643-8E29-4AC8-A7D9-4F61322E29CE}"/>
    <cellStyle name="_Rid_3__S26" xfId="79" xr:uid="{FE149437-F24D-4D0A-B3F0-02F461843888}"/>
    <cellStyle name="_Rid_3__S28" xfId="80" xr:uid="{D8F24DEE-55CD-4357-934E-1A42EE7D023A}"/>
    <cellStyle name="_Rid_3__S6" xfId="81" xr:uid="{45FC4618-A4FB-42A4-BCD1-40DEDC100B85}"/>
    <cellStyle name="=C:\WINNT35\SYSTEM32\COMMAND.COM" xfId="3" xr:uid="{00000000-0005-0000-0000-000000000000}"/>
    <cellStyle name="20 % - Farve1" xfId="27" builtinId="30" customBuiltin="1"/>
    <cellStyle name="20 % - Farve2" xfId="30" builtinId="34" customBuiltin="1"/>
    <cellStyle name="20 % - Farve3" xfId="33" builtinId="38" customBuiltin="1"/>
    <cellStyle name="20 % - Farve4" xfId="36" builtinId="42" customBuiltin="1"/>
    <cellStyle name="20 % - Farve5" xfId="39" builtinId="46" customBuiltin="1"/>
    <cellStyle name="20 % - Farve6" xfId="42" builtinId="50" customBuiltin="1"/>
    <cellStyle name="20% - Accent1 2" xfId="82" xr:uid="{F5D0CFE1-0DAB-4AD4-8E5C-4A8E49C360D3}"/>
    <cellStyle name="20% - Accent1 2 2" xfId="83" xr:uid="{83943486-C4C8-4C84-9B5C-5CE893A6213B}"/>
    <cellStyle name="20% - Accent1 2 3" xfId="84" xr:uid="{9DCC5252-0127-4B42-8C1E-B9025C0E5420}"/>
    <cellStyle name="20% - Accent1 2 4" xfId="85" xr:uid="{600D8BAE-F3AE-472E-BB2E-8CC44751905C}"/>
    <cellStyle name="20% - Accent1 2 5" xfId="1956" xr:uid="{71A525EB-1F56-4903-96E8-F4ACEA01158E}"/>
    <cellStyle name="20% - Accent1 3" xfId="86" xr:uid="{1ED80765-1720-414F-A915-444EBF061097}"/>
    <cellStyle name="20% - Accent1 3 2" xfId="87" xr:uid="{837DEC76-24DF-46B5-AF42-D14B6C0C58B5}"/>
    <cellStyle name="20% - Accent2 2" xfId="88" xr:uid="{3D634649-4B80-4B48-B798-3C19DDFB61EA}"/>
    <cellStyle name="20% - Accent2 2 2" xfId="89" xr:uid="{7CC6FABD-6ABF-434C-804E-35676DE5294C}"/>
    <cellStyle name="20% - Accent2 2 3" xfId="90" xr:uid="{4BB1A61C-94EF-4DC1-80C2-B304A938A000}"/>
    <cellStyle name="20% - Accent2 2 4" xfId="91" xr:uid="{B255582A-6BFB-4AB2-BFA0-3C64B687E7EB}"/>
    <cellStyle name="20% - Accent2 2 5" xfId="1957" xr:uid="{DB3236AF-E89E-4BD4-8B41-7BE000A40C08}"/>
    <cellStyle name="20% - Accent2 3" xfId="92" xr:uid="{AB02E9C3-5AD4-4878-9372-B9260A5D8E0F}"/>
    <cellStyle name="20% - Accent2 3 2" xfId="93" xr:uid="{AAEF3B36-DF58-460F-ABAD-A73BDCDD99CA}"/>
    <cellStyle name="20% - Accent3 2" xfId="94" xr:uid="{F8B83635-9B5F-42EA-9122-1C9BDF8B03A0}"/>
    <cellStyle name="20% - Accent3 2 2" xfId="95" xr:uid="{3570F4C7-D916-4844-ADEC-EFC0F71F1839}"/>
    <cellStyle name="20% - Accent3 2 3" xfId="96" xr:uid="{858DCFBB-74BB-4ABC-8C50-94E3A01C01A6}"/>
    <cellStyle name="20% - Accent3 2 4" xfId="97" xr:uid="{B7092814-FC1C-4F40-9A66-5069678B1060}"/>
    <cellStyle name="20% - Accent3 2 5" xfId="1958" xr:uid="{7F91193A-5927-4940-ABF2-D42119084104}"/>
    <cellStyle name="20% - Accent3 3" xfId="98" xr:uid="{C80D6219-279B-4DF6-B91C-C7F1A008A027}"/>
    <cellStyle name="20% - Accent3 3 2" xfId="99" xr:uid="{653CE725-B5B3-40B2-B98A-928E0672A7B0}"/>
    <cellStyle name="20% - Accent4 2" xfId="100" xr:uid="{714E8CDD-DFA5-49AF-857C-44F3AAAC9F7F}"/>
    <cellStyle name="20% - Accent4 2 2" xfId="101" xr:uid="{B5EB8DCD-D9E0-4F51-910C-40D67AFF4575}"/>
    <cellStyle name="20% - Accent4 2 3" xfId="102" xr:uid="{15F9E665-7AE7-4686-8B71-0A670FF29849}"/>
    <cellStyle name="20% - Accent4 2 4" xfId="103" xr:uid="{6BE1BEFB-AB8D-4F8B-87F4-1A773ACD07B7}"/>
    <cellStyle name="20% - Accent4 2 5" xfId="1959" xr:uid="{C94C50C3-BBF6-4384-9DC6-039062EBF178}"/>
    <cellStyle name="20% - Accent4 3" xfId="104" xr:uid="{B7BEA8DB-32A8-4FB2-822E-802A5BAD42CD}"/>
    <cellStyle name="20% - Accent4 3 2" xfId="105" xr:uid="{D70340FD-7DE3-4FEC-84A6-3394ED1120DE}"/>
    <cellStyle name="20% - Accent5 2" xfId="106" xr:uid="{1D6C7B82-C3A7-4AEC-A7C1-686FC7899D8A}"/>
    <cellStyle name="20% - Accent5 2 2" xfId="107" xr:uid="{A0CE47B5-F13A-4246-A7FF-D1FE6CFD79FE}"/>
    <cellStyle name="20% - Accent5 2 3" xfId="108" xr:uid="{875E7B22-C169-4AA0-A51B-C952D8090E25}"/>
    <cellStyle name="20% - Accent5 2 4" xfId="109" xr:uid="{DA062206-D9A3-4DFF-8C2A-8F3EE4213C2A}"/>
    <cellStyle name="20% - Accent5 2 5" xfId="1960" xr:uid="{48F0E733-CDFA-40ED-BFBF-65BD5802D67E}"/>
    <cellStyle name="20% - Accent5 3" xfId="110" xr:uid="{0C220736-507F-4410-BADE-4F1515E6112E}"/>
    <cellStyle name="20% - Accent5 3 2" xfId="111" xr:uid="{6357D8B0-C779-4739-A614-87483617F873}"/>
    <cellStyle name="20% - Accent6 2" xfId="112" xr:uid="{537E2808-9D86-4586-88B4-B4ACB36958B6}"/>
    <cellStyle name="20% - Accent6 2 2" xfId="113" xr:uid="{B36D702B-6D0B-4D9F-8EBE-01F3A04F2262}"/>
    <cellStyle name="20% - Accent6 2 3" xfId="114" xr:uid="{F1E4B174-610C-4C04-9DE5-41661F1A99EE}"/>
    <cellStyle name="20% - Accent6 2 4" xfId="115" xr:uid="{8E240F6F-EB8C-4B32-8D3B-9446B27D059B}"/>
    <cellStyle name="20% - Accent6 2 5" xfId="1961" xr:uid="{9FFFA857-4E99-45D3-995C-4F908181B3A6}"/>
    <cellStyle name="20% - Accent6 3" xfId="116" xr:uid="{5BE17BB4-F87A-4AB1-9219-0017E3C5F8E1}"/>
    <cellStyle name="20% - Accent6 3 2" xfId="117" xr:uid="{C9CDE03B-0DF1-4F6F-8E94-51292A77A21E}"/>
    <cellStyle name="20% - Dekorfärg1 2" xfId="1962" xr:uid="{2ED5AC26-05E0-4C0F-B2F3-90124473DD8F}"/>
    <cellStyle name="20% - Dekorfärg2 2" xfId="1963" xr:uid="{295FEBC4-A124-415A-AADB-1424542D2B75}"/>
    <cellStyle name="20% - Dekorfärg2 3" xfId="1964" xr:uid="{5000C15F-856D-4C8E-8915-16B696FE382A}"/>
    <cellStyle name="20% - Dekorfärg3 2" xfId="1965" xr:uid="{29CC15FF-0519-4AE7-BD47-F3C760B5B2CD}"/>
    <cellStyle name="20% - Dekorfärg4 2" xfId="1966" xr:uid="{9F213B98-ABFB-43E1-97ED-849FD30EDA6E}"/>
    <cellStyle name="20% - Dekorfärg5 2" xfId="1967" xr:uid="{3DEC21C0-96E4-4691-96E2-0E1D0AA31EAB}"/>
    <cellStyle name="20% - Dekorfärg6 2" xfId="1968" xr:uid="{65ECDB00-CFF9-4891-A2A7-FE6370859304}"/>
    <cellStyle name="40 % - Farve1" xfId="28" builtinId="31" customBuiltin="1"/>
    <cellStyle name="40 % - Farve2" xfId="31" builtinId="35" customBuiltin="1"/>
    <cellStyle name="40 % - Farve3" xfId="34" builtinId="39" customBuiltin="1"/>
    <cellStyle name="40 % - Farve4" xfId="37" builtinId="43" customBuiltin="1"/>
    <cellStyle name="40 % - Farve5" xfId="40" builtinId="47" customBuiltin="1"/>
    <cellStyle name="40 % - Farve6" xfId="43" builtinId="51" customBuiltin="1"/>
    <cellStyle name="40% - Accent1 2" xfId="118" xr:uid="{BCCBBC95-F36F-43CF-A44D-5ACD58A5A4BC}"/>
    <cellStyle name="40% - Accent1 2 2" xfId="119" xr:uid="{63AABE15-460C-4935-9718-0E309F6394BD}"/>
    <cellStyle name="40% - Accent1 2 3" xfId="120" xr:uid="{F7441E0F-7936-454F-B213-17761701A835}"/>
    <cellStyle name="40% - Accent1 2 4" xfId="121" xr:uid="{4E3F2B5B-7BC7-41FB-B3D7-0A240337BD90}"/>
    <cellStyle name="40% - Accent1 2 5" xfId="1969" xr:uid="{0308BC1B-0168-4194-B4E4-3BFBE298D02F}"/>
    <cellStyle name="40% - Accent1 3" xfId="122" xr:uid="{B4E28819-D1CD-49C1-BCE0-18F649A6CA52}"/>
    <cellStyle name="40% - Accent1 3 2" xfId="123" xr:uid="{D8DC7237-47CA-4C3D-96C4-AC29458A84BE}"/>
    <cellStyle name="40% - Accent2 2" xfId="124" xr:uid="{C145A2C0-D80A-4B6D-B791-4F6701BC0B4A}"/>
    <cellStyle name="40% - Accent2 2 2" xfId="125" xr:uid="{8D65575A-4C31-4AAC-8ABA-FCB15442729D}"/>
    <cellStyle name="40% - Accent2 2 3" xfId="126" xr:uid="{5E1852E3-4CA5-425E-BCC3-F699140513F6}"/>
    <cellStyle name="40% - Accent2 2 4" xfId="127" xr:uid="{E19BB05E-F525-4939-AC1F-FAFD94C11AB7}"/>
    <cellStyle name="40% - Accent2 2 5" xfId="1970" xr:uid="{D92D3FB4-5EFB-4237-96DB-76209B5C7A6C}"/>
    <cellStyle name="40% - Accent2 3" xfId="128" xr:uid="{8552B77E-CEB5-425A-AD4E-9DEB5E7B44DD}"/>
    <cellStyle name="40% - Accent2 3 2" xfId="129" xr:uid="{32B49D7A-C620-4B5A-8D60-07FA90666E51}"/>
    <cellStyle name="40% - Accent3 2" xfId="130" xr:uid="{12548AD9-C31E-4D36-AF01-38D2FC5D468D}"/>
    <cellStyle name="40% - Accent3 2 2" xfId="131" xr:uid="{19E58E69-F4FA-4659-85B9-25ACFC8F8967}"/>
    <cellStyle name="40% - Accent3 2 3" xfId="132" xr:uid="{444637E8-220B-413D-86A2-D92BBBC048E4}"/>
    <cellStyle name="40% - Accent3 2 4" xfId="133" xr:uid="{636AD6EF-2485-4C35-993D-9B934E854F55}"/>
    <cellStyle name="40% - Accent3 2 5" xfId="1971" xr:uid="{6DD236A1-36B5-43A2-91CB-B6D8CC1074BD}"/>
    <cellStyle name="40% - Accent3 3" xfId="134" xr:uid="{B1C3170A-234F-4A17-BD1B-C3784131504A}"/>
    <cellStyle name="40% - Accent3 3 2" xfId="135" xr:uid="{0D73E8C4-82D5-4D3D-BB1B-C5A7B32B7EB7}"/>
    <cellStyle name="40% - Accent4 2" xfId="136" xr:uid="{F0B8303F-214E-4846-BA5D-23AA2689A302}"/>
    <cellStyle name="40% - Accent4 2 2" xfId="137" xr:uid="{F4880344-ACEC-4CC6-9AA6-14AB6E5435C2}"/>
    <cellStyle name="40% - Accent4 2 3" xfId="138" xr:uid="{88ADE8CE-6D8C-4375-950F-49EC7AEB9DD4}"/>
    <cellStyle name="40% - Accent4 2 4" xfId="139" xr:uid="{ED3F8AF9-42BF-4D55-92CA-AE7090BE9CFF}"/>
    <cellStyle name="40% - Accent4 2 5" xfId="1972" xr:uid="{9B7F4498-CFC2-47D6-913A-86861B1FA85C}"/>
    <cellStyle name="40% - Accent4 3" xfId="140" xr:uid="{B54280E2-1084-4302-B2EB-C68749393352}"/>
    <cellStyle name="40% - Accent4 3 2" xfId="141" xr:uid="{35796503-928F-4E9F-9F0A-A7BCE12F1CD2}"/>
    <cellStyle name="40% - Accent5 2" xfId="142" xr:uid="{84DD093F-93AB-4403-A70A-FDA110982000}"/>
    <cellStyle name="40% - Accent5 2 2" xfId="143" xr:uid="{A2BCB395-C637-43F5-9B86-F7E65AC12132}"/>
    <cellStyle name="40% - Accent5 2 3" xfId="144" xr:uid="{456D2432-AD64-487F-99A3-1E1F1DF9D3D9}"/>
    <cellStyle name="40% - Accent5 2 4" xfId="145" xr:uid="{3C155B42-C095-4B33-A1D2-D20D6C7815FC}"/>
    <cellStyle name="40% - Accent5 2 5" xfId="1973" xr:uid="{E0647727-1543-4CDD-9651-4F9F7BD8CA72}"/>
    <cellStyle name="40% - Accent5 3" xfId="146" xr:uid="{5160348F-2F0F-470A-918B-5E3EFE8A93E8}"/>
    <cellStyle name="40% - Accent5 3 2" xfId="147" xr:uid="{446B1FE1-55A0-4511-B264-20275A0B028C}"/>
    <cellStyle name="40% - Accent6 2" xfId="148" xr:uid="{6449BC23-97B2-43BA-BDB5-6055349E2A05}"/>
    <cellStyle name="40% - Accent6 2 2" xfId="149" xr:uid="{75BEC0DE-E425-4270-8AC7-EE98F30D2C0D}"/>
    <cellStyle name="40% - Accent6 2 3" xfId="150" xr:uid="{2895C6A9-0281-444F-834E-2D5A789E8AF7}"/>
    <cellStyle name="40% - Accent6 2 4" xfId="151" xr:uid="{C17F17D3-B37C-4406-B80B-6699BB52386F}"/>
    <cellStyle name="40% - Accent6 2 5" xfId="1974" xr:uid="{AF6D5777-887D-4C46-90E4-093D03F1DE0B}"/>
    <cellStyle name="40% - Accent6 3" xfId="152" xr:uid="{2AA7258B-70AC-4457-A26C-80CF373D705F}"/>
    <cellStyle name="40% - Accent6 3 2" xfId="153" xr:uid="{562F42C7-4E34-45CC-9AF7-E57457A91706}"/>
    <cellStyle name="40% - Dekorfärg1 2" xfId="1975" xr:uid="{D99ED536-4731-4070-8BAE-7EA894ECD268}"/>
    <cellStyle name="40% - Dekorfärg2 2" xfId="1976" xr:uid="{D128EC4E-DA17-48E2-A743-52B89F3B6DB7}"/>
    <cellStyle name="40% - Dekorfärg3 2" xfId="1977" xr:uid="{1111D729-66DA-4A3D-8F28-3F5383B9A5B7}"/>
    <cellStyle name="40% - Dekorfärg4 2" xfId="1978" xr:uid="{23E021E3-32CB-49BD-A70C-85039867B4CE}"/>
    <cellStyle name="40% - Dekorfärg5 2" xfId="1979" xr:uid="{33D7BC07-55AA-403E-B7E4-5FC96B157C1D}"/>
    <cellStyle name="40% - Dekorfärg6 2" xfId="1980" xr:uid="{BDAED8EC-C534-44F7-A5D9-69B5112D1FBC}"/>
    <cellStyle name="60 % - Farve1 2" xfId="50" xr:uid="{C819BEAF-1632-4519-8A89-FE90C5937D75}"/>
    <cellStyle name="60 % - Farve2 2" xfId="51" xr:uid="{67531138-2E48-47D7-B2B4-A7E43881233B}"/>
    <cellStyle name="60 % - Farve3 2" xfId="52" xr:uid="{09BD8480-3805-4946-B62E-32BFD2B5F169}"/>
    <cellStyle name="60 % - Farve4 2" xfId="53" xr:uid="{B7E3C213-3D7F-414D-9D48-805119D85C71}"/>
    <cellStyle name="60 % - Farve5 2" xfId="54" xr:uid="{ABC9E46C-D855-430D-948C-DCDED35C2F94}"/>
    <cellStyle name="60 % - Farve6 2" xfId="55" xr:uid="{D1AFBE42-E946-4D8A-8C6B-06595AF1BB3C}"/>
    <cellStyle name="60% - Accent1 2" xfId="154" xr:uid="{8B9A07CA-EF4A-4506-AE96-F9980F12197B}"/>
    <cellStyle name="60% - Accent1 2 2" xfId="155" xr:uid="{84E75B44-2B91-4DE2-B91A-59893C8D9BD1}"/>
    <cellStyle name="60% - Accent1 2 3" xfId="156" xr:uid="{610A10C4-F8F4-4C5D-967E-9FD53D04F115}"/>
    <cellStyle name="60% - Accent1 2 4" xfId="157" xr:uid="{D0554234-422B-4E75-AA55-52F9AF6131D1}"/>
    <cellStyle name="60% - Accent1 2 5" xfId="1981" xr:uid="{4B6B2F18-3B02-4ED1-A168-37E6AE98565A}"/>
    <cellStyle name="60% - Accent1 3" xfId="158" xr:uid="{D4659574-7FEA-4FD2-884C-79EB9DDE2D2B}"/>
    <cellStyle name="60% - Accent1 3 2" xfId="159" xr:uid="{0C89128C-E486-4967-B8F7-16056B56FCB3}"/>
    <cellStyle name="60% - Accent2 2" xfId="160" xr:uid="{F118CAEC-7484-4D9B-AAED-7EB8DBFBD092}"/>
    <cellStyle name="60% - Accent2 2 2" xfId="161" xr:uid="{8DE791F4-DD14-45AA-8398-887F514EB805}"/>
    <cellStyle name="60% - Accent2 2 3" xfId="162" xr:uid="{B7909488-7A1A-485B-9BDF-E5AB838E6AC9}"/>
    <cellStyle name="60% - Accent2 2 4" xfId="163" xr:uid="{3301BD02-E79D-4A86-A88F-89121BEA1D3F}"/>
    <cellStyle name="60% - Accent2 2 5" xfId="1982" xr:uid="{BAAD0F8E-A772-4026-BB25-28D21E06B70D}"/>
    <cellStyle name="60% - Accent2 3" xfId="164" xr:uid="{59A7E122-A0A5-4B10-8644-B5A7056B7ACC}"/>
    <cellStyle name="60% - Accent2 3 2" xfId="165" xr:uid="{CAC19333-E072-4890-BBC7-FE0983A362A9}"/>
    <cellStyle name="60% - Accent3 2" xfId="166" xr:uid="{4C510461-CF49-421A-BAC5-4C21AF43A9E6}"/>
    <cellStyle name="60% - Accent3 2 2" xfId="167" xr:uid="{1A1C4D92-E88F-4F28-AE19-F5301294FE3F}"/>
    <cellStyle name="60% - Accent3 2 3" xfId="168" xr:uid="{D8667CBB-C6CF-4E2F-B4F7-E104BBD087BF}"/>
    <cellStyle name="60% - Accent3 2 4" xfId="169" xr:uid="{7B69DBCA-6A0D-4F2E-83DC-2987B59E5629}"/>
    <cellStyle name="60% - Accent3 2 5" xfId="1983" xr:uid="{836D7C25-41F0-41A2-A36D-60E08C71A8D4}"/>
    <cellStyle name="60% - Accent3 3" xfId="170" xr:uid="{29246B3C-6EE7-4F3F-85D1-18A1057A5DAC}"/>
    <cellStyle name="60% - Accent3 3 2" xfId="171" xr:uid="{67CF291C-E7D9-4735-9183-2D61E3C52022}"/>
    <cellStyle name="60% - Accent4 2" xfId="172" xr:uid="{21439513-ADB9-4C2C-ACDD-7F4F6A407B9E}"/>
    <cellStyle name="60% - Accent4 2 2" xfId="173" xr:uid="{E3A5AC35-BD96-442C-A387-0E4F5AAC6AA1}"/>
    <cellStyle name="60% - Accent4 2 3" xfId="174" xr:uid="{3CFC2189-A8A6-4FD6-A8A5-B913E1D8E7D3}"/>
    <cellStyle name="60% - Accent4 2 4" xfId="175" xr:uid="{5986B440-94EB-42CB-BE3D-6BD6E42D4F69}"/>
    <cellStyle name="60% - Accent4 2 5" xfId="1984" xr:uid="{EF9070BE-A9C9-46C2-9041-4A75A2FB8D1F}"/>
    <cellStyle name="60% - Accent4 3" xfId="176" xr:uid="{A8F70D09-557D-499F-8FC6-5CDCE85C4444}"/>
    <cellStyle name="60% - Accent4 3 2" xfId="177" xr:uid="{6A1BDDE3-5C64-479B-AA88-956037DC46E3}"/>
    <cellStyle name="60% - Accent5 2" xfId="178" xr:uid="{AFF59216-EF50-4D8C-BFD3-66ABEFB7ADE2}"/>
    <cellStyle name="60% - Accent5 2 2" xfId="179" xr:uid="{9A189E02-EA36-4A90-9909-58517F6D5AE0}"/>
    <cellStyle name="60% - Accent5 2 3" xfId="180" xr:uid="{95B1B4B3-0A8F-4004-9435-85916015F08A}"/>
    <cellStyle name="60% - Accent5 2 4" xfId="181" xr:uid="{5D5A5D52-3E2B-4B1F-A303-A87A43DB2AC1}"/>
    <cellStyle name="60% - Accent5 2 5" xfId="1985" xr:uid="{C1A02ACB-6B45-4B78-9E92-EF912E957D55}"/>
    <cellStyle name="60% - Accent5 3" xfId="182" xr:uid="{0B783B84-06FE-43EC-9EBF-018B0915D9C4}"/>
    <cellStyle name="60% - Accent5 3 2" xfId="183" xr:uid="{6CFBC875-D002-4043-B757-1CD115BA2B44}"/>
    <cellStyle name="60% - Accent6 2" xfId="184" xr:uid="{DE4DEADF-138C-4A4B-91A3-BBF38EC8A6B7}"/>
    <cellStyle name="60% - Accent6 2 2" xfId="185" xr:uid="{9A59FD69-E404-4A69-BE4C-F678B0E808B9}"/>
    <cellStyle name="60% - Accent6 2 3" xfId="186" xr:uid="{3FAB4F49-2974-4DAF-9EE4-A097FE9EF944}"/>
    <cellStyle name="60% - Accent6 2 4" xfId="187" xr:uid="{31FA0709-6DAE-4CD8-B1E1-EC128FCA4D12}"/>
    <cellStyle name="60% - Accent6 2 5" xfId="1986" xr:uid="{DB85F5BF-1BF7-46BE-9A7D-A1B966E4FA17}"/>
    <cellStyle name="60% - Accent6 3" xfId="188" xr:uid="{70E37465-CECC-4C29-ABD3-8FA3DA74F1CC}"/>
    <cellStyle name="60% - Accent6 3 2" xfId="189" xr:uid="{F99032AE-BE61-4696-BC77-40237A98E541}"/>
    <cellStyle name="60% - Dekorfärg1 2" xfId="1987" xr:uid="{BEDB3B27-9EF9-452E-84D7-916453391458}"/>
    <cellStyle name="60% - Dekorfärg2 2" xfId="1988" xr:uid="{9802BF2B-E34D-4711-9C45-7704983C5AF7}"/>
    <cellStyle name="60% - Dekorfärg3 2" xfId="1989" xr:uid="{961C7D73-9BD3-4D30-B308-816FD1E8DEF8}"/>
    <cellStyle name="60% - Dekorfärg4 2" xfId="1990" xr:uid="{E42C47A4-7BF8-475B-B82A-259D53CD8AA6}"/>
    <cellStyle name="60% - Dekorfärg5 2" xfId="1991" xr:uid="{D9FDFAA0-29F3-40AF-AF2D-678084141BB4}"/>
    <cellStyle name="60% - Dekorfärg6 2" xfId="1992" xr:uid="{78E828EF-D72C-4982-93FB-DC74E9FA4BF3}"/>
    <cellStyle name="Accent1 2" xfId="190" xr:uid="{B5994167-7934-4F09-AD71-F8C928CA4CCA}"/>
    <cellStyle name="Accent1 2 2" xfId="191" xr:uid="{7979AB7F-380B-42D7-A2DE-14DB3FB8DDC3}"/>
    <cellStyle name="Accent1 2 3" xfId="192" xr:uid="{3410D42A-81BE-4DB9-8C82-BDC458C8BDE8}"/>
    <cellStyle name="Accent1 2 4" xfId="193" xr:uid="{F178F3AD-3409-4F12-AD5D-7D243691B182}"/>
    <cellStyle name="Accent1 2 5" xfId="1993" xr:uid="{3153B25E-831F-4A2C-9FED-501D5A6F17BD}"/>
    <cellStyle name="Accent1 3" xfId="194" xr:uid="{1C2FF9A8-965F-4868-80C9-D5873E4937B4}"/>
    <cellStyle name="Accent1 3 2" xfId="195" xr:uid="{92A0A58D-5CE3-4EC8-9D4A-6AA0D8CD6EC8}"/>
    <cellStyle name="Accent2 2" xfId="196" xr:uid="{E0EB6083-5FAE-4939-B020-D16FC734F766}"/>
    <cellStyle name="Accent2 2 2" xfId="197" xr:uid="{97F63D9C-DDD6-4E91-B630-BFBD2A75B8B5}"/>
    <cellStyle name="Accent2 2 3" xfId="198" xr:uid="{807E7D71-06E1-47E9-8355-1AECB99C8B37}"/>
    <cellStyle name="Accent2 2 4" xfId="199" xr:uid="{28D313EC-E29E-41B5-B65D-0C8F090B1860}"/>
    <cellStyle name="Accent2 2 5" xfId="1994" xr:uid="{74232DEE-4E41-4D46-ABB3-DBC323C1A7BB}"/>
    <cellStyle name="Accent2 3" xfId="200" xr:uid="{67423437-8BF5-4028-904F-49CF3B38A132}"/>
    <cellStyle name="Accent2 3 2" xfId="201" xr:uid="{895A346D-2811-4194-8CC3-B0F4DF03EBEA}"/>
    <cellStyle name="Accent3 2" xfId="202" xr:uid="{A85E83C2-3091-4A6E-91C3-B9911D5E6482}"/>
    <cellStyle name="Accent3 2 2" xfId="203" xr:uid="{89E444A3-649C-458B-B913-61C191F2B7A8}"/>
    <cellStyle name="Accent3 2 3" xfId="204" xr:uid="{4AE9290B-A059-41EA-B6D3-4DDE797A78D7}"/>
    <cellStyle name="Accent3 2 4" xfId="205" xr:uid="{B1231205-F6B3-4EC2-B8AC-CE56F6B8154E}"/>
    <cellStyle name="Accent3 2 5" xfId="1995" xr:uid="{50689D27-4917-4FD5-BD5F-85BA2F555423}"/>
    <cellStyle name="Accent3 3" xfId="206" xr:uid="{174BD90A-A037-4871-81FC-A09C90658EB6}"/>
    <cellStyle name="Accent3 3 2" xfId="207" xr:uid="{1D4129B7-CA21-4941-BE63-570D9CF0A3B6}"/>
    <cellStyle name="Accent4 2" xfId="208" xr:uid="{6D02D5B2-ABEB-49D6-A6C2-0768732ED71D}"/>
    <cellStyle name="Accent4 2 2" xfId="209" xr:uid="{1E380882-6F84-41A4-94DC-1110A2A79A97}"/>
    <cellStyle name="Accent4 2 3" xfId="210" xr:uid="{C8709CC6-38B1-494F-8973-6DF7B3B06551}"/>
    <cellStyle name="Accent4 2 4" xfId="211" xr:uid="{337B2C6A-193F-4C5E-A1F9-F3FEC8CFD6B1}"/>
    <cellStyle name="Accent4 2 5" xfId="1996" xr:uid="{BCD7D73A-9AD4-420D-BD2F-5BB3746C9E47}"/>
    <cellStyle name="Accent4 3" xfId="212" xr:uid="{ECC62393-EEBC-4818-9798-2250EF077E64}"/>
    <cellStyle name="Accent4 3 2" xfId="213" xr:uid="{C2A6FCBB-1869-46BF-A6D4-8632535A450F}"/>
    <cellStyle name="Accent5 2" xfId="214" xr:uid="{9764F76A-FEA4-40C2-BC43-1489F6C49EA0}"/>
    <cellStyle name="Accent5 2 2" xfId="215" xr:uid="{6E8F2D2C-222E-4153-BE36-3AC3D32540E8}"/>
    <cellStyle name="Accent5 2 3" xfId="216" xr:uid="{D857D5AC-F63E-4E3E-94DA-6F8A25A339E3}"/>
    <cellStyle name="Accent5 2 4" xfId="217" xr:uid="{20A3AFD1-A21B-45F9-8D04-98BA8A85986C}"/>
    <cellStyle name="Accent5 2 5" xfId="1997" xr:uid="{ADABD4D3-5909-41D5-92BC-7FFE28ED199B}"/>
    <cellStyle name="Accent5 3" xfId="218" xr:uid="{B2BF4D8B-8B42-43EC-8188-F25585C7102F}"/>
    <cellStyle name="Accent5 3 2" xfId="219" xr:uid="{9022A744-6E11-4569-B5EF-05A06F0EC66F}"/>
    <cellStyle name="Accent6 2" xfId="220" xr:uid="{D61F1DB1-C530-4AAC-94BF-491C315D1D30}"/>
    <cellStyle name="Accent6 2 2" xfId="221" xr:uid="{DE2A010D-0D66-48DE-855F-C7DD907160EC}"/>
    <cellStyle name="Accent6 2 3" xfId="222" xr:uid="{22E1B940-CBE6-4B8B-8A4C-53EDFDE7422A}"/>
    <cellStyle name="Accent6 2 4" xfId="223" xr:uid="{E76DC1AF-8215-455A-B92B-92423E137984}"/>
    <cellStyle name="Accent6 2 5" xfId="1998" xr:uid="{4DB87C89-9C26-4B48-BCCB-D8467826B1EA}"/>
    <cellStyle name="Accent6 3" xfId="224" xr:uid="{32340215-038D-4FEB-84D3-28F541750639}"/>
    <cellStyle name="Accent6 3 2" xfId="225" xr:uid="{EEF3BC9E-7F4B-4242-AEB4-E06D051BAA05}"/>
    <cellStyle name="Advarselstekst" xfId="23" builtinId="11" customBuiltin="1"/>
    <cellStyle name="AFE" xfId="228" xr:uid="{199F17F2-8E50-4973-9056-E0EB3B77A847}"/>
    <cellStyle name="AFE 2" xfId="229" xr:uid="{C0E4B32F-24F4-4169-8259-EF60D106A1DD}"/>
    <cellStyle name="Anteckning 2" xfId="1999" xr:uid="{EE0C9B8A-5D1D-45BA-A13B-233D11822B9C}"/>
    <cellStyle name="Anteckning 2 2" xfId="3023" xr:uid="{9DCB0748-7723-411E-86F8-255CBBA4F452}"/>
    <cellStyle name="background" xfId="232" xr:uid="{1ABFE842-2BDD-45C2-8763-4263B01FD82C}"/>
    <cellStyle name="Bad 2" xfId="233" xr:uid="{B15FE3D1-F17C-4FFB-B483-2F680324E1D1}"/>
    <cellStyle name="Bad 2 2" xfId="234" xr:uid="{95757353-2E0F-4A1F-BE53-155AF00F7944}"/>
    <cellStyle name="Bad 2 3" xfId="235" xr:uid="{3FB88225-F3C4-4D50-B253-0F1BD7F23380}"/>
    <cellStyle name="Bad 2 4" xfId="236" xr:uid="{8B0D5871-9CD1-43AC-A159-5DC530B6378A}"/>
    <cellStyle name="Bad 2 5" xfId="2000" xr:uid="{DB90EDD1-583F-4ED6-9907-A2E1F9063F50}"/>
    <cellStyle name="Bad 3" xfId="237" xr:uid="{9C34F28B-F667-4BD6-ABF1-739ACFA221FD}"/>
    <cellStyle name="Bad 3 2" xfId="238" xr:uid="{8744E5E0-EE15-4450-AC69-2101ED24FA8A}"/>
    <cellStyle name="banner" xfId="239" xr:uid="{88A12A38-D1F6-4009-B265-7B5FD66F1955}"/>
    <cellStyle name="Beløb" xfId="240" xr:uid="{E4221447-ABE8-4FD8-BBF6-21BA9EEA24D2}"/>
    <cellStyle name="Beløb (negative)" xfId="241" xr:uid="{F929FB91-5D1A-424D-A084-5D3967FB7727}"/>
    <cellStyle name="Beløb 1000" xfId="242" xr:uid="{AF31E91C-D011-4D51-8F40-358F2EF53CF3}"/>
    <cellStyle name="Beløb 1000 (negative)" xfId="243" xr:uid="{A9B1B4F1-6931-43D5-B17D-24A1E3B1901F}"/>
    <cellStyle name="Beløb 1000 (negative) 2" xfId="244" xr:uid="{B8642950-6264-426F-B7AA-1327D6382688}"/>
    <cellStyle name="Beløb 1000 (negative) 2 2" xfId="245" xr:uid="{E231F1E2-26A5-4FB3-8F98-9492C29A9589}"/>
    <cellStyle name="Beløb 1000 (negative) 3" xfId="246" xr:uid="{CA2DC02F-71D6-4954-B172-02EA789BFFA4}"/>
    <cellStyle name="Beløb 1000 2" xfId="247" xr:uid="{AC12073B-2A87-4123-814C-B43ACE30BB30}"/>
    <cellStyle name="Beløb 1000 2 2" xfId="248" xr:uid="{99FAF916-DE7E-4061-9AC8-4D66C9125FF8}"/>
    <cellStyle name="Beløb 1000 3" xfId="249" xr:uid="{4904D43F-5175-4179-8E62-7D9EE8378C79}"/>
    <cellStyle name="Beløb 1000 4" xfId="250" xr:uid="{773B4F80-D093-4153-B80D-F30EC58F544C}"/>
    <cellStyle name="Beløb 1000_040930_AFL_uppgj" xfId="251" xr:uid="{6E2D4303-4D37-43D3-AAC4-B568BA43B9BA}"/>
    <cellStyle name="Beregning" xfId="20" builtinId="22" customBuiltin="1"/>
    <cellStyle name="Beräkning 2" xfId="2001" xr:uid="{023B8479-F540-4279-A539-7068B194321C}"/>
    <cellStyle name="Beräkning 2 2" xfId="3024" xr:uid="{32BB48D0-297C-403B-BE76-FD29FA844EDE}"/>
    <cellStyle name="blue" xfId="2002" xr:uid="{C61DA95C-82EE-40CF-BC93-89D6B50F684E}"/>
    <cellStyle name="Bra 2" xfId="2003" xr:uid="{29A8E68A-60EC-4DED-B8F1-13E3834DBC58}"/>
    <cellStyle name="Ç¥ÁØ_´ë¿ìÃâÇÏ¿äÃ» " xfId="252" xr:uid="{846A8845-C739-4195-9BCF-D4C9C43316FA}"/>
    <cellStyle name="calc" xfId="253" xr:uid="{A238BC2C-7264-4994-9327-560CF7FD8515}"/>
    <cellStyle name="Calc Currency (0)" xfId="254" xr:uid="{2B5C9B1A-0E1A-40B9-A8CA-829C4B108D4E}"/>
    <cellStyle name="Calc Currency (0) 10" xfId="255" xr:uid="{78EE64BC-78E5-4128-9275-68A1CFF8656A}"/>
    <cellStyle name="Calc Currency (0) 10 2" xfId="256" xr:uid="{72EC8D57-B943-4B9C-BB40-7D4142BBCF61}"/>
    <cellStyle name="Calc Currency (0) 11" xfId="257" xr:uid="{B912DF04-669C-4A7B-AF17-4442B40F124B}"/>
    <cellStyle name="Calc Currency (0) 11 2" xfId="258" xr:uid="{7FC5356C-766F-40DE-B07F-7A49EC74C3FE}"/>
    <cellStyle name="Calc Currency (0) 12" xfId="259" xr:uid="{A9A08963-1E7E-453D-A8E1-68E774A5154F}"/>
    <cellStyle name="Calc Currency (0) 12 2" xfId="260" xr:uid="{66AA016E-C369-4270-8276-F96ECDEAE498}"/>
    <cellStyle name="Calc Currency (0) 13" xfId="261" xr:uid="{E83E4B4E-7940-4E96-B217-9C0C1819652A}"/>
    <cellStyle name="Calc Currency (0) 13 2" xfId="262" xr:uid="{BA997008-EF67-4B7B-B8E5-E35DD05559E6}"/>
    <cellStyle name="Calc Currency (0) 14" xfId="263" xr:uid="{FD087D2C-59FE-470F-993B-CD34C50A7992}"/>
    <cellStyle name="Calc Currency (0) 14 2" xfId="264" xr:uid="{38189ABC-46B5-4615-B8BC-F347FF3AD7FE}"/>
    <cellStyle name="Calc Currency (0) 15" xfId="265" xr:uid="{6C72F6A0-22C1-460D-81E5-1DB050544385}"/>
    <cellStyle name="Calc Currency (0) 15 2" xfId="266" xr:uid="{D0289D27-F980-4E39-8EE8-628B96A2C522}"/>
    <cellStyle name="Calc Currency (0) 16" xfId="267" xr:uid="{C2192C3C-98CE-4351-B228-3F5AADEB4F25}"/>
    <cellStyle name="Calc Currency (0) 2" xfId="268" xr:uid="{8346B2EA-6278-4953-8D57-E0725D39ECAA}"/>
    <cellStyle name="Calc Currency (0) 2 2" xfId="269" xr:uid="{6CA391F0-C82D-49B0-A2D9-B75DC7271DA7}"/>
    <cellStyle name="Calc Currency (0) 3" xfId="270" xr:uid="{037C5C38-11E3-4A2A-9E1E-1F72082AE49E}"/>
    <cellStyle name="Calc Currency (0) 3 2" xfId="271" xr:uid="{40E9165A-F0DE-4BE4-B4CA-B69E66F253F3}"/>
    <cellStyle name="Calc Currency (0) 4" xfId="272" xr:uid="{770D228D-C54C-4F40-8507-9A34498D01B7}"/>
    <cellStyle name="Calc Currency (0) 4 2" xfId="273" xr:uid="{0DD40747-5122-4CE6-9CFB-0289AEBCE796}"/>
    <cellStyle name="Calc Currency (0) 5" xfId="274" xr:uid="{918EDAEB-49A2-46EE-920B-BFB72F3F80F3}"/>
    <cellStyle name="Calc Currency (0) 5 2" xfId="275" xr:uid="{08A0BEED-A8FD-4610-83B5-A170B46AA2C8}"/>
    <cellStyle name="Calc Currency (0) 6" xfId="276" xr:uid="{536A25BA-5129-4BA9-85D1-96059A86A9E1}"/>
    <cellStyle name="Calc Currency (0) 6 2" xfId="277" xr:uid="{C8DCB6FA-8303-4459-8D84-09BBD18D44D1}"/>
    <cellStyle name="Calc Currency (0) 7" xfId="278" xr:uid="{8702C080-521B-4EE5-9686-66D7A4051806}"/>
    <cellStyle name="Calc Currency (0) 7 2" xfId="279" xr:uid="{4EA2443A-8ED3-4DF8-B381-2DD108553011}"/>
    <cellStyle name="Calc Currency (0) 8" xfId="280" xr:uid="{8E7F78A7-806D-467C-B800-E4EACA302156}"/>
    <cellStyle name="Calc Currency (0) 8 2" xfId="281" xr:uid="{F6B7BFAB-D179-4C65-B843-158D53F227AE}"/>
    <cellStyle name="Calc Currency (0) 9" xfId="282" xr:uid="{74427C9D-DA48-4E9D-979A-52F3C860CAEE}"/>
    <cellStyle name="Calc Currency (0) 9 2" xfId="283" xr:uid="{12E4CBE1-69F8-4599-BC75-9F391D293A99}"/>
    <cellStyle name="Calc Currency (0)_33" xfId="284" xr:uid="{BD12042E-DED9-424B-99AE-B84B6F47F15C}"/>
    <cellStyle name="Calc Currency (2)" xfId="285" xr:uid="{0575D462-DAE7-46B2-A392-BBAED5D792E8}"/>
    <cellStyle name="Calc Currency (2) 10" xfId="286" xr:uid="{3B368922-2439-46AD-BD54-1ECC41B0D218}"/>
    <cellStyle name="Calc Currency (2) 10 2" xfId="287" xr:uid="{1CF12C82-096A-4971-83F6-B2FF8CDEE21A}"/>
    <cellStyle name="Calc Currency (2) 11" xfId="288" xr:uid="{744983AA-5471-4421-8E94-20E9B71D9D64}"/>
    <cellStyle name="Calc Currency (2) 11 2" xfId="289" xr:uid="{9923B602-AFBB-4FE3-9EB4-86C11A5965CC}"/>
    <cellStyle name="Calc Currency (2) 12" xfId="290" xr:uid="{8DC66C8D-B031-449A-A25B-F1FC0B0FC15F}"/>
    <cellStyle name="Calc Currency (2) 12 2" xfId="291" xr:uid="{5DDC5F0E-ECFB-447C-B2A7-F3B29FABC6B5}"/>
    <cellStyle name="Calc Currency (2) 13" xfId="292" xr:uid="{F9C090F4-F6A6-4C0A-A10F-2DD2D5BE5A65}"/>
    <cellStyle name="Calc Currency (2) 13 2" xfId="293" xr:uid="{1C3FEE20-B695-4C9A-9A5E-CE3DF20681B8}"/>
    <cellStyle name="Calc Currency (2) 14" xfId="294" xr:uid="{368BD42A-8B66-49D8-AA06-8D32F8506294}"/>
    <cellStyle name="Calc Currency (2) 14 2" xfId="295" xr:uid="{81BAF627-13FE-4229-8BE0-DE6B8EF2C088}"/>
    <cellStyle name="Calc Currency (2) 15" xfId="296" xr:uid="{833359B5-FBEC-47F0-92D8-EC92FB2D7E44}"/>
    <cellStyle name="Calc Currency (2) 15 2" xfId="297" xr:uid="{C99C2B88-7E30-4655-9E69-019E3E47CB6D}"/>
    <cellStyle name="Calc Currency (2) 16" xfId="298" xr:uid="{5FBB787B-7D70-4731-9443-5895F78C0D05}"/>
    <cellStyle name="Calc Currency (2) 2" xfId="299" xr:uid="{1FE0CA91-4349-4EA0-9A95-ECABC3A76394}"/>
    <cellStyle name="Calc Currency (2) 2 2" xfId="300" xr:uid="{F925E53F-3956-401A-B6A0-5E573FD99C2E}"/>
    <cellStyle name="Calc Currency (2) 3" xfId="301" xr:uid="{BC79039A-5BA3-4A64-BB28-BEE31229B368}"/>
    <cellStyle name="Calc Currency (2) 3 2" xfId="302" xr:uid="{9F1DE9B0-C29E-4A5C-AC24-31230E7C4FF5}"/>
    <cellStyle name="Calc Currency (2) 4" xfId="303" xr:uid="{1033639C-6F77-4247-A7E1-8431412F26A4}"/>
    <cellStyle name="Calc Currency (2) 4 2" xfId="304" xr:uid="{6A791F93-6A50-4802-AAEA-CB76D884C95E}"/>
    <cellStyle name="Calc Currency (2) 5" xfId="305" xr:uid="{8FF84D17-190E-4C58-A796-04C1B456C996}"/>
    <cellStyle name="Calc Currency (2) 5 2" xfId="306" xr:uid="{F2BAAE14-F992-4797-94A0-5DC9D3683793}"/>
    <cellStyle name="Calc Currency (2) 6" xfId="307" xr:uid="{16C06A29-A84F-44AC-A8A6-B2D00C9CB99E}"/>
    <cellStyle name="Calc Currency (2) 6 2" xfId="308" xr:uid="{344B8CF8-34AB-4F48-B0B5-533D81204365}"/>
    <cellStyle name="Calc Currency (2) 7" xfId="309" xr:uid="{1F88C73B-2C1A-4F59-8E4D-CFE7B8A2CBC2}"/>
    <cellStyle name="Calc Currency (2) 7 2" xfId="310" xr:uid="{32A3FBC1-7FBE-4030-8782-C4A5E5B9F7F7}"/>
    <cellStyle name="Calc Currency (2) 8" xfId="311" xr:uid="{B4ECCEE4-0635-459E-A5CA-B2FE59D3052D}"/>
    <cellStyle name="Calc Currency (2) 8 2" xfId="312" xr:uid="{632A1758-FCDF-4D45-A690-8B15998C84B6}"/>
    <cellStyle name="Calc Currency (2) 9" xfId="313" xr:uid="{36F1EC33-1589-438D-B990-2027E42C8702}"/>
    <cellStyle name="Calc Currency (2) 9 2" xfId="314" xr:uid="{8E551505-635B-4F6F-917D-20194DDF4700}"/>
    <cellStyle name="Calc Currency (2)_33" xfId="315" xr:uid="{03994617-DFEF-457C-80FF-9F77765FD2A2}"/>
    <cellStyle name="Calc Percent (0)" xfId="316" xr:uid="{EFCB2ACC-ED42-429B-A1F2-99EA26B673C6}"/>
    <cellStyle name="Calc Percent (0) 10" xfId="317" xr:uid="{50A9C23D-4061-4E03-A323-78BE6B541D79}"/>
    <cellStyle name="Calc Percent (0) 10 2" xfId="318" xr:uid="{35715013-592F-4B51-AC9C-EEB36DEA54C9}"/>
    <cellStyle name="Calc Percent (0) 11" xfId="319" xr:uid="{CF63A205-640F-43E7-A81C-70330589C460}"/>
    <cellStyle name="Calc Percent (0) 11 2" xfId="320" xr:uid="{00785934-FFDC-4638-8A6C-9C4356127781}"/>
    <cellStyle name="Calc Percent (0) 12" xfId="321" xr:uid="{7711B7FB-DADE-49EF-9CA2-981F6AC25D7D}"/>
    <cellStyle name="Calc Percent (0) 12 2" xfId="322" xr:uid="{F774D99A-9BDE-4278-A08C-2860E0BD27D7}"/>
    <cellStyle name="Calc Percent (0) 13" xfId="323" xr:uid="{04D67FCE-3B5A-4FA1-93F3-2D0C999F33C1}"/>
    <cellStyle name="Calc Percent (0) 13 2" xfId="324" xr:uid="{6E6C185C-A756-402B-A6B4-967BAE4BF6F2}"/>
    <cellStyle name="Calc Percent (0) 14" xfId="325" xr:uid="{488848BC-F4F0-4702-97A0-211D6DE8B4B8}"/>
    <cellStyle name="Calc Percent (0) 14 2" xfId="326" xr:uid="{8E752BE5-E995-4F4E-802B-E0194DCD8E57}"/>
    <cellStyle name="Calc Percent (0) 15" xfId="327" xr:uid="{7E1C5066-473D-4922-A46E-376C1A6AA46E}"/>
    <cellStyle name="Calc Percent (0) 15 2" xfId="328" xr:uid="{AC161A0B-6A4D-4AB6-95AE-7F51E140E667}"/>
    <cellStyle name="Calc Percent (0) 16" xfId="329" xr:uid="{501CC8D8-C3AA-42FB-92B3-9DC4253DA502}"/>
    <cellStyle name="Calc Percent (0) 2" xfId="330" xr:uid="{8BA45FAA-F70B-4724-8768-4F53265FE615}"/>
    <cellStyle name="Calc Percent (0) 2 2" xfId="331" xr:uid="{00417DE7-8D34-442E-9F9E-B7A001116C1E}"/>
    <cellStyle name="Calc Percent (0) 3" xfId="332" xr:uid="{8FAB2D3A-783A-47B7-8F62-89EE674462A5}"/>
    <cellStyle name="Calc Percent (0) 3 2" xfId="333" xr:uid="{C5ABE813-3DD6-4679-8A70-1EB005EDFD89}"/>
    <cellStyle name="Calc Percent (0) 4" xfId="334" xr:uid="{5444D9BE-A09E-4E75-9018-0024E571B379}"/>
    <cellStyle name="Calc Percent (0) 4 2" xfId="335" xr:uid="{05578AA4-26B9-4FC4-951D-EE5A73F06DDA}"/>
    <cellStyle name="Calc Percent (0) 5" xfId="336" xr:uid="{31132304-141F-405E-B37A-AA8E62884AA2}"/>
    <cellStyle name="Calc Percent (0) 5 2" xfId="337" xr:uid="{0ED49B99-5802-434C-AE9F-F48BA70081BE}"/>
    <cellStyle name="Calc Percent (0) 6" xfId="338" xr:uid="{AA8CDA65-E31D-45DA-9F26-878DBEB8E8EB}"/>
    <cellStyle name="Calc Percent (0) 6 2" xfId="339" xr:uid="{64260DDB-482C-484A-9AC2-D65BD1DD4C2B}"/>
    <cellStyle name="Calc Percent (0) 7" xfId="340" xr:uid="{00D0EC1C-FE5E-4B27-BEE6-A2E543946CCF}"/>
    <cellStyle name="Calc Percent (0) 7 2" xfId="341" xr:uid="{4C8A147F-B804-4EBC-A753-2E7373CDD6EC}"/>
    <cellStyle name="Calc Percent (0) 8" xfId="342" xr:uid="{C0F93C06-D990-4615-A138-15BDA9749CEA}"/>
    <cellStyle name="Calc Percent (0) 8 2" xfId="343" xr:uid="{678B99D1-9E36-48A3-B092-9B95D3EB43B1}"/>
    <cellStyle name="Calc Percent (0) 9" xfId="344" xr:uid="{38E13365-8428-47CB-9F4C-0211829A0189}"/>
    <cellStyle name="Calc Percent (0) 9 2" xfId="345" xr:uid="{399CF8A6-ACF3-4914-9DEA-46FC66022D26}"/>
    <cellStyle name="Calc Percent (0)_33" xfId="346" xr:uid="{CDB87D3F-B55C-470D-B5C6-E1CADE4C9FB2}"/>
    <cellStyle name="Calc Percent (1)" xfId="347" xr:uid="{FFE5F95B-0456-4935-8CAB-CDA64497825F}"/>
    <cellStyle name="Calc Percent (1) 10" xfId="348" xr:uid="{CB50F1FA-4A4E-43E7-8C51-998F4B6D3EAC}"/>
    <cellStyle name="Calc Percent (1) 10 2" xfId="349" xr:uid="{CD21C728-B148-43D1-A496-5BB7A55364A4}"/>
    <cellStyle name="Calc Percent (1) 11" xfId="350" xr:uid="{4C054FEE-7064-4788-9A85-FEF759CDC48E}"/>
    <cellStyle name="Calc Percent (1) 11 2" xfId="351" xr:uid="{9C5BF86B-E0E0-4D5D-93E8-2742A4B6543E}"/>
    <cellStyle name="Calc Percent (1) 12" xfId="352" xr:uid="{E4B66762-EB17-4E88-9572-81861ED42318}"/>
    <cellStyle name="Calc Percent (1) 12 2" xfId="353" xr:uid="{B43F741C-9659-46B9-8823-6250CB5E0805}"/>
    <cellStyle name="Calc Percent (1) 13" xfId="354" xr:uid="{FFEF10F4-7489-4D1F-82DE-BD7D8565CC72}"/>
    <cellStyle name="Calc Percent (1) 13 2" xfId="355" xr:uid="{32BADC97-B775-4DF4-8982-BEBC40A838A4}"/>
    <cellStyle name="Calc Percent (1) 14" xfId="356" xr:uid="{151C2A92-285E-40C9-92D7-8E6CC45D471B}"/>
    <cellStyle name="Calc Percent (1) 14 2" xfId="357" xr:uid="{ED6F8696-8C28-4A4B-A372-00CB7C56F933}"/>
    <cellStyle name="Calc Percent (1) 15" xfId="358" xr:uid="{FCFF7F9B-2475-462D-B7A0-AB5372573C58}"/>
    <cellStyle name="Calc Percent (1) 15 2" xfId="359" xr:uid="{F6603799-779E-4BD1-A531-C77EDE5B652B}"/>
    <cellStyle name="Calc Percent (1) 16" xfId="360" xr:uid="{74C25078-5935-4AA3-844E-441DF1C9B391}"/>
    <cellStyle name="Calc Percent (1) 2" xfId="361" xr:uid="{BC587586-8A06-4E9A-A3F7-5E964F36189E}"/>
    <cellStyle name="Calc Percent (1) 2 2" xfId="362" xr:uid="{F1045F6E-FE01-4D6D-837A-7861A879FF88}"/>
    <cellStyle name="Calc Percent (1) 3" xfId="363" xr:uid="{7A5CD937-A2FD-48F3-A366-A66B27F16CAE}"/>
    <cellStyle name="Calc Percent (1) 3 2" xfId="364" xr:uid="{3B383B22-3A52-499D-A807-20128AAC5041}"/>
    <cellStyle name="Calc Percent (1) 4" xfId="365" xr:uid="{E9FC8505-D5A6-4AAE-AC2C-5AD0CE9C2D76}"/>
    <cellStyle name="Calc Percent (1) 4 2" xfId="366" xr:uid="{BEFB6432-B828-4500-AA45-195C5075BDA3}"/>
    <cellStyle name="Calc Percent (1) 5" xfId="367" xr:uid="{59ED9ED1-2E11-496B-BD07-38B9A620510E}"/>
    <cellStyle name="Calc Percent (1) 5 2" xfId="368" xr:uid="{B5F317A7-C13C-4BEF-8008-9D4144053A74}"/>
    <cellStyle name="Calc Percent (1) 6" xfId="369" xr:uid="{45C01DD6-7E1E-4D9F-8F57-63FC9F4DA499}"/>
    <cellStyle name="Calc Percent (1) 6 2" xfId="370" xr:uid="{44EB16F3-DC9A-471E-88AA-78812DDF181F}"/>
    <cellStyle name="Calc Percent (1) 7" xfId="371" xr:uid="{D5238069-E853-4A12-AFFB-A7E0D417FDE8}"/>
    <cellStyle name="Calc Percent (1) 7 2" xfId="372" xr:uid="{F2F7C022-A532-4407-8AAA-0CF9224C92BB}"/>
    <cellStyle name="Calc Percent (1) 8" xfId="373" xr:uid="{DF5F1C50-34D4-43DF-B603-C7D553614778}"/>
    <cellStyle name="Calc Percent (1) 8 2" xfId="374" xr:uid="{17E9F37B-595D-4757-9CEF-A1FB03211991}"/>
    <cellStyle name="Calc Percent (1) 9" xfId="375" xr:uid="{8DAE3676-BF7A-4D1B-97A3-1325FF5693A9}"/>
    <cellStyle name="Calc Percent (1) 9 2" xfId="376" xr:uid="{FBE13286-8176-477F-B0CF-72E8800C449B}"/>
    <cellStyle name="Calc Percent (1)_070831_Loan_bond" xfId="377" xr:uid="{A06FB8DC-D62B-44F5-A38D-3129E221DCDE}"/>
    <cellStyle name="Calc Percent (2)" xfId="378" xr:uid="{70A6718B-1DDE-4E3E-A069-59AFF872C3F3}"/>
    <cellStyle name="Calc Percent (2) 10" xfId="379" xr:uid="{4149E8B5-92A6-4FEE-881F-C390AE6AFC80}"/>
    <cellStyle name="Calc Percent (2) 10 2" xfId="380" xr:uid="{116628A1-8543-4D59-9218-D6F8B16B8912}"/>
    <cellStyle name="Calc Percent (2) 11" xfId="381" xr:uid="{2648343B-39BF-440E-AE1D-9CE17F678583}"/>
    <cellStyle name="Calc Percent (2) 11 2" xfId="382" xr:uid="{ECC9EC78-3FAF-49C9-93BB-24FD7226F7F8}"/>
    <cellStyle name="Calc Percent (2) 12" xfId="383" xr:uid="{7A4B4E90-8E7A-44B2-85AE-3BC0C13C2908}"/>
    <cellStyle name="Calc Percent (2) 12 2" xfId="384" xr:uid="{6701D7BE-C412-4923-AE60-3E1B092998F0}"/>
    <cellStyle name="Calc Percent (2) 13" xfId="385" xr:uid="{A8F25448-643B-4B6B-8245-E7AD5F111DD0}"/>
    <cellStyle name="Calc Percent (2) 13 2" xfId="386" xr:uid="{6EEB8C02-4AB7-4682-A6B8-FDF1C01B0C78}"/>
    <cellStyle name="Calc Percent (2) 14" xfId="387" xr:uid="{CE1510D2-5E32-43F1-A0A2-0798B26A815A}"/>
    <cellStyle name="Calc Percent (2) 14 2" xfId="388" xr:uid="{EAFAD780-B5AE-436B-9F97-CDF9996661BD}"/>
    <cellStyle name="Calc Percent (2) 15" xfId="389" xr:uid="{C3B29F6E-B9A4-4DBD-A296-C72869419652}"/>
    <cellStyle name="Calc Percent (2) 15 2" xfId="390" xr:uid="{503E7694-836F-4FBD-B083-D7B875C5669D}"/>
    <cellStyle name="Calc Percent (2) 16" xfId="391" xr:uid="{F8B844AD-F66E-4C05-A4EF-9AD07B95939E}"/>
    <cellStyle name="Calc Percent (2) 2" xfId="392" xr:uid="{D9CE328F-2BC1-4B4C-B972-10A98CCC34B7}"/>
    <cellStyle name="Calc Percent (2) 2 2" xfId="393" xr:uid="{0A4BCE27-1EE4-42DE-A9C4-DF5963D534E9}"/>
    <cellStyle name="Calc Percent (2) 3" xfId="394" xr:uid="{C4C9EE38-FA96-450A-B6CD-5C51F063EF60}"/>
    <cellStyle name="Calc Percent (2) 3 2" xfId="395" xr:uid="{3FAD4435-A5B5-41F0-AA92-4305258D0204}"/>
    <cellStyle name="Calc Percent (2) 4" xfId="396" xr:uid="{64575486-6D54-4F23-8A51-32EFF5E874D0}"/>
    <cellStyle name="Calc Percent (2) 4 2" xfId="397" xr:uid="{091C505E-7D80-47AE-8761-CB89FA46C6CD}"/>
    <cellStyle name="Calc Percent (2) 5" xfId="398" xr:uid="{F699F839-AA3A-4E67-B09D-4467F7012162}"/>
    <cellStyle name="Calc Percent (2) 5 2" xfId="399" xr:uid="{6402FAAC-F832-4B47-B440-205DB634A842}"/>
    <cellStyle name="Calc Percent (2) 6" xfId="400" xr:uid="{5F527FF5-1CA1-4746-9FD8-F6250E38F8BA}"/>
    <cellStyle name="Calc Percent (2) 6 2" xfId="401" xr:uid="{DBE598F5-4B0B-4237-ACB1-E36223E00C05}"/>
    <cellStyle name="Calc Percent (2) 7" xfId="402" xr:uid="{DA1635E0-3979-4C10-979A-554F704BBFE2}"/>
    <cellStyle name="Calc Percent (2) 7 2" xfId="403" xr:uid="{7F312D3C-ADB8-4A42-92ED-3F057F439358}"/>
    <cellStyle name="Calc Percent (2) 8" xfId="404" xr:uid="{95816323-03D0-44AE-B24A-9F0EAAA872CA}"/>
    <cellStyle name="Calc Percent (2) 8 2" xfId="405" xr:uid="{342326A2-E35D-4899-9B35-7FDF76173E8C}"/>
    <cellStyle name="Calc Percent (2) 9" xfId="406" xr:uid="{13530A09-1EA0-4541-B81F-49B266B3E6AB}"/>
    <cellStyle name="Calc Percent (2) 9 2" xfId="407" xr:uid="{D033A02F-8A9C-4BB5-8934-71C2F3493DE9}"/>
    <cellStyle name="Calc Percent (2)_33" xfId="408" xr:uid="{7402913B-43EF-4512-B2A5-CBA1FACC7629}"/>
    <cellStyle name="Calc Units (0)" xfId="409" xr:uid="{3023544B-8D81-4D03-AF3F-5D5F6C038080}"/>
    <cellStyle name="Calc Units (0) 10" xfId="410" xr:uid="{D127140D-F4AD-4848-AA8D-7DCA89F550A5}"/>
    <cellStyle name="Calc Units (0) 10 2" xfId="411" xr:uid="{6BED1F80-63B7-4A9E-9478-0D23249EB18F}"/>
    <cellStyle name="Calc Units (0) 11" xfId="412" xr:uid="{C2D81A22-3CFF-4DD6-B1F7-AEF9B023F996}"/>
    <cellStyle name="Calc Units (0) 11 2" xfId="413" xr:uid="{F73074B9-FFA2-49BE-80C8-7AF96AB0D1E0}"/>
    <cellStyle name="Calc Units (0) 12" xfId="414" xr:uid="{200C25A8-8804-4196-B40B-372374E9F26A}"/>
    <cellStyle name="Calc Units (0) 12 2" xfId="415" xr:uid="{2CD780F5-240A-4F58-96EF-B82BA47FEB48}"/>
    <cellStyle name="Calc Units (0) 13" xfId="416" xr:uid="{9ACBF710-DB6E-4823-A534-65EE1FA679F2}"/>
    <cellStyle name="Calc Units (0) 13 2" xfId="417" xr:uid="{62FBD1B8-1786-4A99-8510-F6A11DEC2884}"/>
    <cellStyle name="Calc Units (0) 14" xfId="418" xr:uid="{960701D7-3E21-4B3D-A0BB-9CE217B17025}"/>
    <cellStyle name="Calc Units (0) 14 2" xfId="419" xr:uid="{D7591BD1-B39E-47C5-AA0A-1FA209509F5C}"/>
    <cellStyle name="Calc Units (0) 15" xfId="420" xr:uid="{1F5E8BFC-4865-4E16-BF2F-31CD77452742}"/>
    <cellStyle name="Calc Units (0) 15 2" xfId="421" xr:uid="{EC50E2B6-9975-4346-8985-BD7F9316AA28}"/>
    <cellStyle name="Calc Units (0) 16" xfId="422" xr:uid="{5DF87AF4-0ED3-4EDA-995A-9D4C49426521}"/>
    <cellStyle name="Calc Units (0) 2" xfId="423" xr:uid="{B6C0634E-8C4A-43EE-828E-EFDF3F11F735}"/>
    <cellStyle name="Calc Units (0) 2 2" xfId="424" xr:uid="{314D27DF-B16F-4BDF-AF44-9C2868B3C982}"/>
    <cellStyle name="Calc Units (0) 3" xfId="425" xr:uid="{3ECEFE65-951D-43E3-B1F4-5DDF78265C87}"/>
    <cellStyle name="Calc Units (0) 3 2" xfId="426" xr:uid="{331C1B28-BCC5-4526-ABEE-63DA6EEB1990}"/>
    <cellStyle name="Calc Units (0) 4" xfId="427" xr:uid="{C9004032-8C64-4007-A187-870BB1CDEF16}"/>
    <cellStyle name="Calc Units (0) 4 2" xfId="428" xr:uid="{0849B141-D4A0-4304-9515-B9A9BB35ED95}"/>
    <cellStyle name="Calc Units (0) 5" xfId="429" xr:uid="{47A7FFD7-4BE4-4F34-B8EE-FC09036C1883}"/>
    <cellStyle name="Calc Units (0) 5 2" xfId="430" xr:uid="{4B48197A-7834-4536-9E95-76762EBBA39D}"/>
    <cellStyle name="Calc Units (0) 6" xfId="431" xr:uid="{96454059-DDC1-4500-9305-5924AD8B3C0E}"/>
    <cellStyle name="Calc Units (0) 6 2" xfId="432" xr:uid="{D1BBB30C-BF2B-49B5-A061-FD588A24EFB5}"/>
    <cellStyle name="Calc Units (0) 7" xfId="433" xr:uid="{E102F6E8-C65A-49A5-B479-C1FECF9868FB}"/>
    <cellStyle name="Calc Units (0) 7 2" xfId="434" xr:uid="{36D285E7-D5B0-4C71-92F7-0619048E7B6A}"/>
    <cellStyle name="Calc Units (0) 8" xfId="435" xr:uid="{19CDC953-A295-4282-B432-547D1E281AF8}"/>
    <cellStyle name="Calc Units (0) 8 2" xfId="436" xr:uid="{1692C85D-328E-4B47-954A-C9655BE2D61D}"/>
    <cellStyle name="Calc Units (0) 9" xfId="437" xr:uid="{A9A26D5B-D047-41FB-8E22-7D0DD5F16CA2}"/>
    <cellStyle name="Calc Units (0) 9 2" xfId="438" xr:uid="{7290B18B-11B0-4A09-9823-267563DEC3DB}"/>
    <cellStyle name="Calc Units (0)_33" xfId="439" xr:uid="{C4B46FB5-7109-489B-8A54-A7428700D4C2}"/>
    <cellStyle name="Calc Units (1)" xfId="440" xr:uid="{370A89DA-B68E-41D4-A5BF-A93FCE085727}"/>
    <cellStyle name="Calc Units (1) 10" xfId="441" xr:uid="{F53EDA5A-59D6-4C46-BEC0-2F3C1A923834}"/>
    <cellStyle name="Calc Units (1) 10 2" xfId="442" xr:uid="{2CA0986B-56A9-4456-9AD2-5009DD76B55A}"/>
    <cellStyle name="Calc Units (1) 11" xfId="443" xr:uid="{62D38842-AC0F-4E09-BD7B-511C5312DCF2}"/>
    <cellStyle name="Calc Units (1) 11 2" xfId="444" xr:uid="{FF86B361-9F02-4DAF-832D-087A28D6851E}"/>
    <cellStyle name="Calc Units (1) 12" xfId="445" xr:uid="{8ABAC055-DB09-4062-AC75-9FB17BD073EC}"/>
    <cellStyle name="Calc Units (1) 12 2" xfId="446" xr:uid="{E19330BA-8D03-42A6-94D9-F6BA1554BAD3}"/>
    <cellStyle name="Calc Units (1) 13" xfId="447" xr:uid="{1DFBCFCA-9306-435D-BB9E-8E1206E0F51B}"/>
    <cellStyle name="Calc Units (1) 13 2" xfId="448" xr:uid="{64E657B3-A4D2-4100-A67A-14F110C60E7F}"/>
    <cellStyle name="Calc Units (1) 14" xfId="449" xr:uid="{D2F80D0F-EA80-4297-8168-1524C7F885D9}"/>
    <cellStyle name="Calc Units (1) 14 2" xfId="450" xr:uid="{C6ECC021-2C7E-415F-9447-44B54B5DD791}"/>
    <cellStyle name="Calc Units (1) 15" xfId="451" xr:uid="{FB565823-BD46-4F17-92ED-FEA0A3CDC064}"/>
    <cellStyle name="Calc Units (1) 15 2" xfId="452" xr:uid="{7F3DC8B0-49BA-4BE7-BB73-02EAC55E4776}"/>
    <cellStyle name="Calc Units (1) 16" xfId="453" xr:uid="{5D816D46-0BA8-4A40-A6DF-59A6C5FB26AB}"/>
    <cellStyle name="Calc Units (1) 2" xfId="454" xr:uid="{1B1C4AF7-9C41-41C9-9559-48665FEDCAF3}"/>
    <cellStyle name="Calc Units (1) 2 2" xfId="455" xr:uid="{E5A4438C-65F5-433B-93BA-5BD1655B811A}"/>
    <cellStyle name="Calc Units (1) 3" xfId="456" xr:uid="{73B63CA3-F11B-49EB-A941-923BE496277B}"/>
    <cellStyle name="Calc Units (1) 3 2" xfId="457" xr:uid="{EE4BFA9A-C2CB-4FAB-906F-25FEB9B27943}"/>
    <cellStyle name="Calc Units (1) 4" xfId="458" xr:uid="{498BE09A-91BC-481F-9B85-A9E3F70070AA}"/>
    <cellStyle name="Calc Units (1) 4 2" xfId="459" xr:uid="{48FA6A75-AC73-4B36-AA4F-482576016856}"/>
    <cellStyle name="Calc Units (1) 5" xfId="460" xr:uid="{D26AE84C-3B18-4EC1-80C8-36B85E8CD3E2}"/>
    <cellStyle name="Calc Units (1) 5 2" xfId="461" xr:uid="{0B5263FE-C89A-4C7F-A2EC-9B7412D6195F}"/>
    <cellStyle name="Calc Units (1) 6" xfId="462" xr:uid="{CE2090FB-24FA-4F55-B059-011079573A18}"/>
    <cellStyle name="Calc Units (1) 6 2" xfId="463" xr:uid="{EA9659CD-DF06-4963-B3C0-852BDF42EE34}"/>
    <cellStyle name="Calc Units (1) 7" xfId="464" xr:uid="{756AA2EE-A0ED-4727-ABD2-6A261C71E20E}"/>
    <cellStyle name="Calc Units (1) 7 2" xfId="465" xr:uid="{C67A99FE-504D-49A1-8477-15BEE7C6D708}"/>
    <cellStyle name="Calc Units (1) 8" xfId="466" xr:uid="{B0DD46A9-6D9F-4751-BF54-93FAB140698F}"/>
    <cellStyle name="Calc Units (1) 8 2" xfId="467" xr:uid="{FC55A7BF-D96A-43E3-BC85-19C1E09EDC4E}"/>
    <cellStyle name="Calc Units (1) 9" xfId="468" xr:uid="{9745DB30-0B05-40AE-ABD1-1AD4D53C7253}"/>
    <cellStyle name="Calc Units (1) 9 2" xfId="469" xr:uid="{65EB9E6C-BFCB-4F78-9A9B-FFDE78F6D423}"/>
    <cellStyle name="Calc Units (1)_33" xfId="470" xr:uid="{B61AE55D-F4B2-4816-8B3C-4F5D2952754C}"/>
    <cellStyle name="Calc Units (2)" xfId="471" xr:uid="{40D6E644-7C65-4D7F-B739-FB978D2D09C0}"/>
    <cellStyle name="Calc Units (2) 10" xfId="472" xr:uid="{F511D927-6464-4ED0-8B39-27F8E3228F7F}"/>
    <cellStyle name="Calc Units (2) 10 2" xfId="473" xr:uid="{D87F8B24-70E6-4336-8844-349433A41547}"/>
    <cellStyle name="Calc Units (2) 11" xfId="474" xr:uid="{1A3D7459-EA34-4E53-B750-A6EC75AE4C4C}"/>
    <cellStyle name="Calc Units (2) 11 2" xfId="475" xr:uid="{B4681693-F672-42CF-B4C1-EAE529C9ACE5}"/>
    <cellStyle name="Calc Units (2) 12" xfId="476" xr:uid="{12CB2349-2933-4306-8A57-A934268BD8A5}"/>
    <cellStyle name="Calc Units (2) 12 2" xfId="477" xr:uid="{49661702-1BBB-4609-A94B-343F474697FD}"/>
    <cellStyle name="Calc Units (2) 13" xfId="478" xr:uid="{D043986F-7B00-4E50-8199-0CA2CF492231}"/>
    <cellStyle name="Calc Units (2) 13 2" xfId="479" xr:uid="{C3410BA7-1BB4-4953-A73D-0A3F5990F78A}"/>
    <cellStyle name="Calc Units (2) 14" xfId="480" xr:uid="{20F2DAB1-A798-46B5-8A1B-3044EE1F4547}"/>
    <cellStyle name="Calc Units (2) 14 2" xfId="481" xr:uid="{6B148CDE-2178-464A-99F3-9DEDF76C5E8F}"/>
    <cellStyle name="Calc Units (2) 15" xfId="482" xr:uid="{F435A566-B8BF-44E8-85EB-D2BD4D5A7BBF}"/>
    <cellStyle name="Calc Units (2) 15 2" xfId="483" xr:uid="{38E32A8F-2FDC-4D54-8233-A01651F74C8E}"/>
    <cellStyle name="Calc Units (2) 16" xfId="484" xr:uid="{F0CAE46E-F829-43F4-A3B2-B570D6A58105}"/>
    <cellStyle name="Calc Units (2) 2" xfId="485" xr:uid="{F04FB6B3-443E-462A-8D21-DA3A1B5C3F32}"/>
    <cellStyle name="Calc Units (2) 2 2" xfId="486" xr:uid="{FAF5782D-9EAC-44E9-A17E-9B23A7F814F5}"/>
    <cellStyle name="Calc Units (2) 3" xfId="487" xr:uid="{1D7B4BB9-EC57-4BCA-964B-E58491722E69}"/>
    <cellStyle name="Calc Units (2) 3 2" xfId="488" xr:uid="{4262B8C1-ABDD-4397-BEE4-F0DAD2E79D8D}"/>
    <cellStyle name="Calc Units (2) 4" xfId="489" xr:uid="{C01DF966-44C9-479F-901D-97C1F324F468}"/>
    <cellStyle name="Calc Units (2) 4 2" xfId="490" xr:uid="{1C2BAB87-A146-4A36-9704-64CB86A9974B}"/>
    <cellStyle name="Calc Units (2) 5" xfId="491" xr:uid="{C86634CE-F145-4354-88CB-FB5D8509632F}"/>
    <cellStyle name="Calc Units (2) 5 2" xfId="492" xr:uid="{E29F1224-DB3D-4308-9EDE-EB3668371AEE}"/>
    <cellStyle name="Calc Units (2) 6" xfId="493" xr:uid="{076022BD-0014-4D61-AF89-68F94F557BF1}"/>
    <cellStyle name="Calc Units (2) 6 2" xfId="494" xr:uid="{A00A88FC-5D57-40BB-9BE4-D3175D231373}"/>
    <cellStyle name="Calc Units (2) 7" xfId="495" xr:uid="{242CC205-0FF9-4193-A198-4EA0D63F75A8}"/>
    <cellStyle name="Calc Units (2) 7 2" xfId="496" xr:uid="{3DA83A04-60B2-48E0-9238-28E091D0430C}"/>
    <cellStyle name="Calc Units (2) 8" xfId="497" xr:uid="{3D2D7A43-5EEA-483C-A277-8AC60E3DED9B}"/>
    <cellStyle name="Calc Units (2) 8 2" xfId="498" xr:uid="{0A7EC722-FD54-4663-B83C-103235F28599}"/>
    <cellStyle name="Calc Units (2) 9" xfId="499" xr:uid="{95047A4B-EB35-4CBD-AFA0-6D05924210EA}"/>
    <cellStyle name="Calc Units (2) 9 2" xfId="500" xr:uid="{B5E0EDAB-C1A9-4D0A-9B22-9949014DDDD9}"/>
    <cellStyle name="Calc Units (2)_33" xfId="501" xr:uid="{712693D0-04ED-47FA-B775-376B4BC90997}"/>
    <cellStyle name="calc_Eingreidsluferlar" xfId="502" xr:uid="{B64E7F89-550F-4514-A2F8-226A444EC804}"/>
    <cellStyle name="calculated" xfId="503" xr:uid="{D6E40FF7-0617-4DE3-A060-B7848879BA0F}"/>
    <cellStyle name="Calculation 2" xfId="504" xr:uid="{8E85320B-5B88-4BD2-9D0D-96A8E71B311E}"/>
    <cellStyle name="Calculation 2 2" xfId="505" xr:uid="{1FD5B8E0-B618-4E77-A803-7E8DF0F93A0D}"/>
    <cellStyle name="Calculation 2 2 2" xfId="2905" xr:uid="{0EED7605-D2C9-41DB-B7BE-A3013A13B126}"/>
    <cellStyle name="Calculation 2 3" xfId="506" xr:uid="{918B2E64-7D1E-4B6C-90A0-A1454CD44845}"/>
    <cellStyle name="Calculation 2 3 2" xfId="2906" xr:uid="{836CC83D-CE44-43AC-9675-915629F8FCB1}"/>
    <cellStyle name="Calculation 2 4" xfId="507" xr:uid="{36E1AB74-E249-41FB-913C-9726276AAB39}"/>
    <cellStyle name="Calculation 2 4 2" xfId="2907" xr:uid="{F631FA4B-B298-4A1A-B89C-878AB0D65D71}"/>
    <cellStyle name="Calculation 2 5" xfId="2004" xr:uid="{BE3268E4-F737-4CB1-9AB9-3BFDC54DA1AE}"/>
    <cellStyle name="Calculation 2 5 2" xfId="3025" xr:uid="{E0C2E463-58F9-4084-B5E3-58A6F10D6C73}"/>
    <cellStyle name="Calculation 2 6" xfId="2904" xr:uid="{ABE436A7-ADB3-44E6-9E40-7FFC8E3FBDE6}"/>
    <cellStyle name="Calculation 3" xfId="508" xr:uid="{55E1226D-CCF3-472C-ACD6-BD7217C8571E}"/>
    <cellStyle name="Calculation 3 2" xfId="509" xr:uid="{91850220-9D7E-435F-BDB6-72AB156BE2CC}"/>
    <cellStyle name="Calculation 3 2 2" xfId="2909" xr:uid="{FDCAF59C-2B99-41FF-B62F-084FA84FB9C7}"/>
    <cellStyle name="Calculation 3 3" xfId="2908" xr:uid="{9891BBDE-A2D4-4CF6-8163-76993D0BE761}"/>
    <cellStyle name="CalcҐCurrency (0)_laroux" xfId="510" xr:uid="{8C644B96-35FF-4586-822E-694F99401066}"/>
    <cellStyle name="Check Cell 2" xfId="511" xr:uid="{056A2FD0-29EB-4E33-ABB3-734696EB60D2}"/>
    <cellStyle name="Check Cell 2 2" xfId="512" xr:uid="{8D3403A4-6C95-4185-8492-E68059CE5AE7}"/>
    <cellStyle name="Check Cell 2 3" xfId="513" xr:uid="{BCF92CC9-99B1-4B72-96BE-1A57770687EB}"/>
    <cellStyle name="Check Cell 2 4" xfId="514" xr:uid="{95B29A59-B129-4F51-B053-DD20D36C7D34}"/>
    <cellStyle name="Check Cell 2 5" xfId="2005" xr:uid="{9FCA8628-52BA-4F02-916B-DC46615DC584}"/>
    <cellStyle name="Check Cell 3" xfId="515" xr:uid="{66468E3A-653E-42BE-B55E-86E67CDBA246}"/>
    <cellStyle name="Check Cell 3 2" xfId="516" xr:uid="{5433C726-9499-4AC0-8956-9720119163D7}"/>
    <cellStyle name="Column_Title" xfId="517" xr:uid="{E05FA280-13D1-40CD-92D3-DB88E1D3BF62}"/>
    <cellStyle name="Comma [0] 3" xfId="1954" xr:uid="{43AB5635-6BC7-4D25-85A8-767445F52369}"/>
    <cellStyle name="Comma [0] 3 2" xfId="1955" xr:uid="{34E0C67E-AC52-4B49-9895-AF0991C090CC}"/>
    <cellStyle name="Comma [0] 3 3" xfId="3022" xr:uid="{27CF3378-F9B9-443F-9451-E5251D55366B}"/>
    <cellStyle name="Comma [00]" xfId="518" xr:uid="{49DBE860-A4D3-4090-AB4A-1895BF6AF8F1}"/>
    <cellStyle name="Comma [00] 10" xfId="519" xr:uid="{7980E0C7-C1D9-4BE3-A3F4-69051D7C2AB1}"/>
    <cellStyle name="Comma [00] 10 2" xfId="520" xr:uid="{F2F5CD37-EC1C-49FD-B857-9E151566C0C9}"/>
    <cellStyle name="Comma [00] 11" xfId="521" xr:uid="{BBDBB30D-CD2D-4524-BC55-A02839F9BB45}"/>
    <cellStyle name="Comma [00] 11 2" xfId="522" xr:uid="{1389918F-81D1-4A99-AF17-4FEBBC5303C7}"/>
    <cellStyle name="Comma [00] 12" xfId="523" xr:uid="{34445F26-8871-4B80-A88E-F4D4DAF69EF3}"/>
    <cellStyle name="Comma [00] 12 2" xfId="524" xr:uid="{015E37A8-A691-4ADF-8DDB-782D88233A48}"/>
    <cellStyle name="Comma [00] 13" xfId="525" xr:uid="{07BFAAD8-6090-462D-846F-9291FC1AC664}"/>
    <cellStyle name="Comma [00] 13 2" xfId="526" xr:uid="{F0F96EDD-BF0C-4D7D-A5C9-AC9C02CB85E6}"/>
    <cellStyle name="Comma [00] 14" xfId="527" xr:uid="{F2A2C39B-A5FB-4276-8C77-0C2DACD640EF}"/>
    <cellStyle name="Comma [00] 14 2" xfId="528" xr:uid="{8DFDDD83-636D-4D53-BF03-8E8C2036C7C2}"/>
    <cellStyle name="Comma [00] 15" xfId="529" xr:uid="{47CD9E5D-2221-4C59-9E51-34A71544FE19}"/>
    <cellStyle name="Comma [00] 15 2" xfId="530" xr:uid="{1273AA1E-6C49-40E8-BE2D-D5313142676A}"/>
    <cellStyle name="Comma [00] 16" xfId="531" xr:uid="{AB99A15B-507B-4783-A149-8A91B87D355B}"/>
    <cellStyle name="Comma [00] 2" xfId="532" xr:uid="{E25E42D8-140E-4C18-B756-953598EF3F5A}"/>
    <cellStyle name="Comma [00] 2 2" xfId="533" xr:uid="{B6770A95-0E5E-46BB-903A-57C968ED9E4E}"/>
    <cellStyle name="Comma [00] 3" xfId="534" xr:uid="{1DE92E89-61CA-403F-BBCD-9271B4C97030}"/>
    <cellStyle name="Comma [00] 3 2" xfId="535" xr:uid="{F18FA8A1-9232-49D5-AABF-7A6E36960C7C}"/>
    <cellStyle name="Comma [00] 4" xfId="536" xr:uid="{4ACF746F-064F-4A8C-8B78-5D2A2844059B}"/>
    <cellStyle name="Comma [00] 4 2" xfId="537" xr:uid="{8639401B-96B2-44D9-A4B5-80F910C5787D}"/>
    <cellStyle name="Comma [00] 5" xfId="538" xr:uid="{2DEE6153-288E-4045-97C4-C4527B8A9E75}"/>
    <cellStyle name="Comma [00] 5 2" xfId="539" xr:uid="{1D9C088C-B965-4692-B401-F728F7BE9B3D}"/>
    <cellStyle name="Comma [00] 6" xfId="540" xr:uid="{3126EDE6-570C-406E-91CE-F5B9E1A9BF09}"/>
    <cellStyle name="Comma [00] 6 2" xfId="541" xr:uid="{9BB9BDF8-6629-4529-8BB1-ABE386A6F3D4}"/>
    <cellStyle name="Comma [00] 7" xfId="542" xr:uid="{4C450BE9-18CC-41BE-9128-432CC670CFCB}"/>
    <cellStyle name="Comma [00] 7 2" xfId="543" xr:uid="{37EFB011-F149-4965-9D12-9FD831A0322A}"/>
    <cellStyle name="Comma [00] 8" xfId="544" xr:uid="{19745DDA-8D1C-4C11-A231-B161A2561C1F}"/>
    <cellStyle name="Comma [00] 8 2" xfId="545" xr:uid="{C47B1357-EFD7-4626-90B9-71233D16EBB8}"/>
    <cellStyle name="Comma [00] 9" xfId="546" xr:uid="{50D347C9-F43C-4DA1-B902-485895263C69}"/>
    <cellStyle name="Comma [00] 9 2" xfId="547" xr:uid="{052F4DF6-AB11-43F4-829A-645908844B97}"/>
    <cellStyle name="Comma 10" xfId="548" xr:uid="{6108F73C-01D8-4AFE-91ED-BFB0EC32C4C4}"/>
    <cellStyle name="Comma 10 2" xfId="549" xr:uid="{4B7A669D-B07A-4F3C-A39D-AD2B6C4269E5}"/>
    <cellStyle name="Comma 10 3" xfId="550" xr:uid="{51EAB1E9-8EDD-4383-B9A4-6C7F30018CA2}"/>
    <cellStyle name="Comma 10 4" xfId="551" xr:uid="{6D1D25B7-3716-417A-9E11-D5D92CF5843C}"/>
    <cellStyle name="Comma 11" xfId="552" xr:uid="{6C7C9715-90D9-436F-8119-84CE3F361631}"/>
    <cellStyle name="Comma 11 2" xfId="553" xr:uid="{3E1591B0-D544-4E61-A612-A0354BDE748B}"/>
    <cellStyle name="Comma 11 3" xfId="554" xr:uid="{51294BFB-290E-4DD7-9946-8EF0E5889E8E}"/>
    <cellStyle name="Comma 11 4" xfId="555" xr:uid="{6283B243-984D-4B76-8006-197205FBF7F8}"/>
    <cellStyle name="Comma 12" xfId="556" xr:uid="{2FF12E63-C96D-4BA1-87B4-D08D77DE1E20}"/>
    <cellStyle name="Comma 12 2" xfId="557" xr:uid="{4A49764A-75EA-412B-B56C-05706F60845F}"/>
    <cellStyle name="Comma 12 3" xfId="558" xr:uid="{A4DB553B-B577-4FE4-903A-368CFEFE33DF}"/>
    <cellStyle name="Comma 12 4" xfId="559" xr:uid="{7921B3A7-6735-4ED6-81AC-931C38094392}"/>
    <cellStyle name="Comma 13" xfId="560" xr:uid="{E60D31FC-8003-413E-9768-91826B434A6A}"/>
    <cellStyle name="Comma 13 2" xfId="561" xr:uid="{B1D588C9-9453-4C3F-A758-646B380C2C3F}"/>
    <cellStyle name="Comma 13 3" xfId="562" xr:uid="{9536AF5C-2B2D-47D0-8BB4-D1581DA796C0}"/>
    <cellStyle name="Comma 13 4" xfId="563" xr:uid="{CF0FE92F-AA1F-4E9A-B438-F59E2ECA6726}"/>
    <cellStyle name="Comma 14" xfId="564" xr:uid="{0DA39E4E-7CC3-44C7-9CA6-A59D8D52CCAC}"/>
    <cellStyle name="Comma 14 2" xfId="565" xr:uid="{0DEBC65E-F33F-47DC-886E-A4E769EE09CA}"/>
    <cellStyle name="Comma 14 2 2" xfId="566" xr:uid="{55D5FEAA-5F6D-4A46-B40F-8BB1F4B7F58D}"/>
    <cellStyle name="Comma 14 3" xfId="567" xr:uid="{40CF8B1F-3979-48DE-BEAD-F2A9D39EA05C}"/>
    <cellStyle name="Comma 14 3 2" xfId="568" xr:uid="{544FC968-EB7E-441C-8CB5-6149942E79EE}"/>
    <cellStyle name="Comma 14 4" xfId="569" xr:uid="{4E8D8B18-AFEE-4669-9F11-33E569AE4CFC}"/>
    <cellStyle name="Comma 14 4 2" xfId="570" xr:uid="{F7840996-793A-41DA-A80C-C3DE3C6A87C2}"/>
    <cellStyle name="Comma 14 5" xfId="571" xr:uid="{B0F8CE57-7211-453F-AC6B-C6291E3B3E6D}"/>
    <cellStyle name="Comma 15" xfId="572" xr:uid="{F2E1EEA2-1D92-4C54-A83D-443E8F1BB8DD}"/>
    <cellStyle name="Comma 15 2" xfId="573" xr:uid="{906BB4CB-16AC-4527-BFA8-D7AB4AE83F00}"/>
    <cellStyle name="Comma 15 2 2" xfId="2911" xr:uid="{70344A33-25A1-41BB-A31F-5C91EB3C1CB6}"/>
    <cellStyle name="Comma 15 3" xfId="574" xr:uid="{1940A8C9-50C9-45B3-9222-972D9E9B9EFD}"/>
    <cellStyle name="Comma 15 3 2" xfId="2912" xr:uid="{A6ED5819-2C66-4DFB-B65E-89464EB88EDE}"/>
    <cellStyle name="Comma 15 4" xfId="575" xr:uid="{49EB7290-167D-49FF-A414-CC4023145AA8}"/>
    <cellStyle name="Comma 15 4 2" xfId="2913" xr:uid="{9BBABC05-9A93-4645-BB48-F0DE73692F04}"/>
    <cellStyle name="Comma 15 5" xfId="2910" xr:uid="{9BC127BC-42BF-478A-9344-BF13B7FA62AA}"/>
    <cellStyle name="Comma 16" xfId="576" xr:uid="{0B145AE9-0B62-4AE4-A465-9EC7E1995967}"/>
    <cellStyle name="Comma 16 2" xfId="577" xr:uid="{9AC05997-9F78-432A-96FE-A7727F85A16F}"/>
    <cellStyle name="Comma 16 2 2" xfId="2915" xr:uid="{A77D5EF8-DD2C-45DC-B1FA-41D5FC9C3729}"/>
    <cellStyle name="Comma 16 3" xfId="2914" xr:uid="{70CCC8ED-E2B7-4D5E-9A7E-0F74E70D43D5}"/>
    <cellStyle name="Comma 17" xfId="578" xr:uid="{F546D4DD-0DFE-4B51-8139-266E23D919DF}"/>
    <cellStyle name="Comma 17 2" xfId="579" xr:uid="{D1D9DEA4-EA49-442B-BAD4-8C48FB5DD68F}"/>
    <cellStyle name="Comma 17 2 2" xfId="2917" xr:uid="{714C2B9E-7583-4ABD-BCEA-4C9163B6D3FC}"/>
    <cellStyle name="Comma 17 3" xfId="2916" xr:uid="{ACBA3D47-5EB3-4903-8180-1F9F3A1D510B}"/>
    <cellStyle name="Comma 18" xfId="580" xr:uid="{CD30A2CD-0C84-446E-B90D-939F56C8A5A9}"/>
    <cellStyle name="Comma 18 2" xfId="581" xr:uid="{B45D5C9E-B551-4878-B158-4E00B61AEFC4}"/>
    <cellStyle name="Comma 18 2 2" xfId="2919" xr:uid="{8D110F29-BFBD-4985-AAE6-996075B13B0F}"/>
    <cellStyle name="Comma 18 3" xfId="2918" xr:uid="{AAD22F02-A044-475E-A74F-F70DE7CDD5D8}"/>
    <cellStyle name="Comma 19" xfId="582" xr:uid="{1F9C3A0E-6CB7-4E29-9282-1CD41BA5FC74}"/>
    <cellStyle name="Comma 19 2" xfId="583" xr:uid="{EE42F900-89EE-4360-B7D5-4126FF35CC76}"/>
    <cellStyle name="Comma 19 2 2" xfId="2921" xr:uid="{9F184B27-BE5E-4ACB-B3CA-DAAA18E7C751}"/>
    <cellStyle name="Comma 19 3" xfId="2920" xr:uid="{719A00EE-81D7-4FC7-90D0-E67234286357}"/>
    <cellStyle name="Comma 2" xfId="584" xr:uid="{4FAAD374-C48E-436D-A14D-077A016E4B69}"/>
    <cellStyle name="Comma 2 10" xfId="585" xr:uid="{35DFC1F7-3826-4DE9-92FF-E2AC843F8E77}"/>
    <cellStyle name="Comma 2 10 2" xfId="586" xr:uid="{B80AE15F-5D46-4D79-978D-70459CE9BF51}"/>
    <cellStyle name="Comma 2 10 2 2" xfId="2924" xr:uid="{91D5A693-4DC6-4F73-89DC-680E7EF50B9B}"/>
    <cellStyle name="Comma 2 10 3" xfId="2923" xr:uid="{BEEAC98F-FE32-4180-A566-1614FD63D6BF}"/>
    <cellStyle name="Comma 2 11" xfId="587" xr:uid="{2A750C1E-8A98-43E1-9FA0-B098DBBD2004}"/>
    <cellStyle name="Comma 2 11 2" xfId="588" xr:uid="{0FC11D17-6E5A-4E28-A1D1-6157ED3697B3}"/>
    <cellStyle name="Comma 2 11 2 2" xfId="2926" xr:uid="{12A401DD-0315-40BF-BE4E-D85711801437}"/>
    <cellStyle name="Comma 2 11 3" xfId="2925" xr:uid="{BB549702-941B-4BBC-85C8-8F24DEF4BBFE}"/>
    <cellStyle name="Comma 2 12" xfId="589" xr:uid="{1B26E0D9-FEBE-4122-82EE-16BAD3C72121}"/>
    <cellStyle name="Comma 2 13" xfId="590" xr:uid="{FF05304B-29C4-4B91-B9DB-4759EF164B65}"/>
    <cellStyle name="Comma 2 14" xfId="2007" xr:uid="{8EEAC0C6-8360-4653-9B8A-4697536B2662}"/>
    <cellStyle name="Comma 2 15" xfId="2922" xr:uid="{B00DCF7C-B111-4E99-BDB5-BCF8D2B36AFC}"/>
    <cellStyle name="Comma 2 2" xfId="591" xr:uid="{A2481F8A-6E0C-483D-A20F-8851F4CEBFBB}"/>
    <cellStyle name="Comma 2 2 2" xfId="592" xr:uid="{654B139C-B74A-4F58-9DA7-12715152AD3B}"/>
    <cellStyle name="Comma 2 2 2 2" xfId="2928" xr:uid="{41AC7E9D-A669-46DF-97EA-A25744034B90}"/>
    <cellStyle name="Comma 2 2 3" xfId="593" xr:uid="{2021F868-C40D-45A8-A76D-4A173C9F761D}"/>
    <cellStyle name="Comma 2 2 3 2" xfId="2929" xr:uid="{37E9467B-AE67-4B6B-9B50-809B28A1AA8E}"/>
    <cellStyle name="Comma 2 2 4" xfId="594" xr:uid="{42B587E4-8900-488F-B6A6-07A2D986C1F4}"/>
    <cellStyle name="Comma 2 2 4 2" xfId="2930" xr:uid="{7707DEBF-84CE-4182-8609-4BBB0C7C1B71}"/>
    <cellStyle name="Comma 2 2 5" xfId="595" xr:uid="{DDEF5E1B-E30E-4C8D-B090-E35C9FA2490B}"/>
    <cellStyle name="Comma 2 2 5 2" xfId="2931" xr:uid="{1EFC53E5-9792-4CFB-8B5F-5104BD0B04FD}"/>
    <cellStyle name="Comma 2 2 6" xfId="2927" xr:uid="{D351D368-9DF7-4411-8B38-847CB672F5D7}"/>
    <cellStyle name="Comma 2 3" xfId="596" xr:uid="{8E392507-0AFC-4F40-A9CF-23FF62642236}"/>
    <cellStyle name="Comma 2 3 2" xfId="597" xr:uid="{7147715B-738B-4F4B-B29A-4D41A00AD2EE}"/>
    <cellStyle name="Comma 2 3 2 2" xfId="2933" xr:uid="{B59353E9-E47A-4444-8E11-193CB577B784}"/>
    <cellStyle name="Comma 2 3 3" xfId="2932" xr:uid="{587CB255-21DF-4E5A-B83A-F1C929B6CE65}"/>
    <cellStyle name="Comma 2 4" xfId="598" xr:uid="{A6E2FBC2-3734-4537-82B8-34EE220ACFC3}"/>
    <cellStyle name="Comma 2 4 2" xfId="599" xr:uid="{23F6C5A8-70A7-4AE9-9E8E-245448DA9E65}"/>
    <cellStyle name="Comma 2 4 2 2" xfId="2935" xr:uid="{04256566-A926-4D17-B356-A5F2530133F2}"/>
    <cellStyle name="Comma 2 4 3" xfId="2934" xr:uid="{4619C3D9-3945-4FAC-AB22-B4BF9C76D125}"/>
    <cellStyle name="Comma 2 5" xfId="600" xr:uid="{58F711F8-29D6-4131-8667-0789A39651CC}"/>
    <cellStyle name="Comma 2 5 2" xfId="601" xr:uid="{5823F69F-C3EB-4978-974F-0B5A5A7AEB6A}"/>
    <cellStyle name="Comma 2 5 2 2" xfId="2937" xr:uid="{077E8EE0-1046-4D18-89AA-8E23581B8DDF}"/>
    <cellStyle name="Comma 2 5 3" xfId="2936" xr:uid="{4D208591-2052-4C63-B773-631F314311A9}"/>
    <cellStyle name="Comma 2 6" xfId="602" xr:uid="{AF8034D6-DF87-443C-AD64-6AA9853861F9}"/>
    <cellStyle name="Comma 2 6 2" xfId="603" xr:uid="{8DFA342C-7F9F-451D-BF00-0959F96CC485}"/>
    <cellStyle name="Comma 2 6 2 2" xfId="2939" xr:uid="{C4D4AA07-75F0-4825-9460-5D178409C230}"/>
    <cellStyle name="Comma 2 6 3" xfId="2938" xr:uid="{C4AD6F8A-6D85-4805-A461-D85DCD405E2D}"/>
    <cellStyle name="Comma 2 7" xfId="604" xr:uid="{A945F676-A2CB-4AA1-B5AD-87CC84A4624C}"/>
    <cellStyle name="Comma 2 7 2" xfId="605" xr:uid="{D5C9A16A-DF5D-44C9-8046-DA9ED200FC7B}"/>
    <cellStyle name="Comma 2 7 2 2" xfId="2941" xr:uid="{3688F0B2-0DDE-4035-A124-57AB185C9C02}"/>
    <cellStyle name="Comma 2 7 3" xfId="2940" xr:uid="{15CBF162-9B87-4E2A-AADC-43DF71EBED62}"/>
    <cellStyle name="Comma 2 8" xfId="606" xr:uid="{368C44A2-4C87-48A3-9BC3-1A0AA47031BB}"/>
    <cellStyle name="Comma 2 8 2" xfId="607" xr:uid="{F1757ADE-5A82-4531-AE8A-EF9EA08B50E4}"/>
    <cellStyle name="Comma 2 8 2 2" xfId="2943" xr:uid="{D58997DD-2C27-4CC0-A38D-18D9F5146878}"/>
    <cellStyle name="Comma 2 8 3" xfId="2942" xr:uid="{0034DE51-2F03-4888-A11B-C0DEBFF0CA90}"/>
    <cellStyle name="Comma 2 9" xfId="608" xr:uid="{F49DE99E-2EDB-4F15-8280-9E03E48CE880}"/>
    <cellStyle name="Comma 2 9 2" xfId="609" xr:uid="{DF8CC89B-EB71-4FF6-AE52-3D75812F4864}"/>
    <cellStyle name="Comma 2 9 2 2" xfId="2945" xr:uid="{52883025-D1D6-4D6E-A8F0-274E480997CE}"/>
    <cellStyle name="Comma 2 9 3" xfId="2944" xr:uid="{87287EAA-031A-4265-90C4-F1B4146140FF}"/>
    <cellStyle name="Comma 2_30" xfId="610" xr:uid="{7EF4BFF2-A316-4722-947F-E5D539CEEB65}"/>
    <cellStyle name="Comma 20" xfId="611" xr:uid="{F419C494-12D3-40AD-9E4C-F8CF7A2FA3E0}"/>
    <cellStyle name="Comma 21" xfId="612" xr:uid="{DE2D836F-71EF-418B-8558-C563E561C279}"/>
    <cellStyle name="Comma 21 2" xfId="2946" xr:uid="{6FC3D494-F173-40A0-AD5F-C2FB0322EA5A}"/>
    <cellStyle name="Comma 22" xfId="613" xr:uid="{C5A5B83C-1B24-4AE8-A5F6-FD313666E002}"/>
    <cellStyle name="Comma 23" xfId="614" xr:uid="{A8030625-F4D2-4C60-A9F0-DDAA8EEF7A45}"/>
    <cellStyle name="Comma 24" xfId="2006" xr:uid="{402EF397-407F-4CD9-98B5-9F1B7866767C}"/>
    <cellStyle name="Comma 25" xfId="2891" xr:uid="{20656FE1-B3AF-4DFE-95C8-F9EB9E4613F5}"/>
    <cellStyle name="Comma 26" xfId="2892" xr:uid="{BE8E665D-13E0-4009-A4C0-40261D001733}"/>
    <cellStyle name="Comma 27" xfId="2890" xr:uid="{8202C2F0-9840-4E97-AA12-BA2B09D4ED28}"/>
    <cellStyle name="Comma 3" xfId="615" xr:uid="{3E1CFDE2-2E9C-4E22-986A-7510AB0D2D01}"/>
    <cellStyle name="Comma 3 2" xfId="616" xr:uid="{819704D1-97DB-4135-8CCC-A29C63FD3070}"/>
    <cellStyle name="Comma 3 3" xfId="617" xr:uid="{98ED49D3-27CF-4E73-9045-39FDE1E04E1B}"/>
    <cellStyle name="Comma 3 4" xfId="618" xr:uid="{671EA220-B045-4E5A-B3B9-BECF34F9F2BA}"/>
    <cellStyle name="Comma 3 5" xfId="619" xr:uid="{FF77279E-7C98-4DFF-A780-F938600DBAF4}"/>
    <cellStyle name="Comma 3 6" xfId="2008" xr:uid="{5970F91C-8B60-437B-BF6A-1BFD2808E8D2}"/>
    <cellStyle name="Comma 3 7" xfId="2947" xr:uid="{F4788F43-9631-4DFD-8ECB-9917E37CD326}"/>
    <cellStyle name="Comma 4" xfId="620" xr:uid="{A62B124C-9E49-4398-9DBB-433150B35D14}"/>
    <cellStyle name="Comma 4 10" xfId="621" xr:uid="{32CD8E40-85B4-405C-A602-E18F8AAB7480}"/>
    <cellStyle name="Comma 4 2" xfId="622" xr:uid="{B0E1577E-CF2E-4C1C-9153-EF13078B655B}"/>
    <cellStyle name="Comma 4 3" xfId="623" xr:uid="{E907DF51-97E8-4CA8-98BC-AEA1500E291A}"/>
    <cellStyle name="Comma 4 4" xfId="624" xr:uid="{F37C57D4-F3C2-4564-967C-0226C6D82A95}"/>
    <cellStyle name="Comma 4 5" xfId="625" xr:uid="{DE88CAE6-7C73-4B08-9678-A0F9A956DE81}"/>
    <cellStyle name="Comma 4 6" xfId="626" xr:uid="{4576F277-4E5E-48BF-BE00-DCBEC65057AA}"/>
    <cellStyle name="Comma 4 7" xfId="627" xr:uid="{AC20252D-AE6A-4B76-8BFD-27254BF725AD}"/>
    <cellStyle name="Comma 4 8" xfId="628" xr:uid="{936A84F8-5609-4B2F-BA5F-AF4D3EAE2F36}"/>
    <cellStyle name="Comma 4 9" xfId="629" xr:uid="{3034C7B5-DBB4-487A-9B82-F6D4665B80BB}"/>
    <cellStyle name="Comma 5" xfId="630" xr:uid="{6027D427-160D-41B1-BB60-AC201D035374}"/>
    <cellStyle name="Comma 5 2" xfId="631" xr:uid="{5CF2F1FD-2E5D-42B0-AF5A-79824454717D}"/>
    <cellStyle name="Comma 5 3" xfId="632" xr:uid="{1DD36E04-6520-4F0D-9CA5-CB9C9BF558F1}"/>
    <cellStyle name="Comma 5 4" xfId="633" xr:uid="{8B387271-A431-4DC9-949D-324314927F26}"/>
    <cellStyle name="Comma 6" xfId="634" xr:uid="{A81CF571-EF41-4AE1-BCA0-F7753154700D}"/>
    <cellStyle name="Comma 6 2" xfId="635" xr:uid="{44CE2574-30E7-4886-B160-369BFDB397B6}"/>
    <cellStyle name="Comma 6 3" xfId="636" xr:uid="{4583209C-E0CA-4AA3-AC23-55EDFE1C7020}"/>
    <cellStyle name="Comma 6 4" xfId="637" xr:uid="{5CC092CF-9346-49CC-BFCC-737BC122D138}"/>
    <cellStyle name="Comma 7" xfId="638" xr:uid="{A2981577-0D4C-4ABF-BCEB-548D5A4AD1E1}"/>
    <cellStyle name="Comma 7 2" xfId="639" xr:uid="{19A0F985-909D-44C3-864A-6708C629B77F}"/>
    <cellStyle name="Comma 7 3" xfId="640" xr:uid="{847D1DB8-7037-45A5-AA30-36198881E0B8}"/>
    <cellStyle name="Comma 7 4" xfId="641" xr:uid="{110421DE-F5A1-4AC5-870F-F254E3778BD4}"/>
    <cellStyle name="Comma 8" xfId="642" xr:uid="{89614B58-6572-4F44-988B-824E1173B15A}"/>
    <cellStyle name="Comma 8 2" xfId="643" xr:uid="{13D217BC-7F51-4E28-8CB8-997990380EF9}"/>
    <cellStyle name="Comma 8 3" xfId="644" xr:uid="{639C291A-F1EC-42E5-8802-28EDB5C5B937}"/>
    <cellStyle name="Comma 8 4" xfId="645" xr:uid="{BFB2A42A-0E93-40E7-8B17-07DECE5A2871}"/>
    <cellStyle name="Comma 9" xfId="646" xr:uid="{0A2EE6E8-271E-4A5E-B782-7B2594ACC46C}"/>
    <cellStyle name="Comma 9 2" xfId="647" xr:uid="{70F35F33-30D8-492E-B1DC-AF2CBF3F9893}"/>
    <cellStyle name="Comma 9 3" xfId="648" xr:uid="{D81CD81F-D171-4F82-ADE0-3324DB261710}"/>
    <cellStyle name="Comma 9 4" xfId="649" xr:uid="{301D43D5-9F14-47FB-91CF-4E97FE7ECEE2}"/>
    <cellStyle name="Coᱠma [0]_Q2 FY96" xfId="650" xr:uid="{47FF8A6C-834D-4879-BDB6-080DEB4D1475}"/>
    <cellStyle name="Currency [0] 10" xfId="651" xr:uid="{C8E76479-3427-4490-B9CC-1AE4012D0260}"/>
    <cellStyle name="Currency [0] 10 2" xfId="652" xr:uid="{10F295A5-FF59-460C-BCAF-6A713CAB81E1}"/>
    <cellStyle name="Currency [0] 10 2 2" xfId="2949" xr:uid="{3A18F42C-5CD7-46CD-B26B-2C55A4505CF9}"/>
    <cellStyle name="Currency [0] 10 3" xfId="2948" xr:uid="{8A7486A8-216A-4239-8B63-696C09668331}"/>
    <cellStyle name="Currency [0] 11" xfId="653" xr:uid="{2AAC9E0C-9783-4E25-84B4-C37E4E13E1D7}"/>
    <cellStyle name="Currency [0] 11 2" xfId="654" xr:uid="{03B55876-7FAD-4E1D-934B-6E47B1194912}"/>
    <cellStyle name="Currency [0] 11 2 2" xfId="2951" xr:uid="{1F62921D-D8D8-4695-8CA4-D2424CA5A2F5}"/>
    <cellStyle name="Currency [0] 11 3" xfId="2950" xr:uid="{C2EFEC15-4085-4E12-9366-A2E905A3B80D}"/>
    <cellStyle name="Currency [0] 12" xfId="655" xr:uid="{20900CC8-8411-4BBC-BA92-9FBE600283EA}"/>
    <cellStyle name="Currency [0] 12 2" xfId="656" xr:uid="{1A6C8C83-35B0-4847-B713-A2D57E514BD5}"/>
    <cellStyle name="Currency [0] 12 2 2" xfId="2953" xr:uid="{B04C279A-9CB7-4CEF-BD5D-EBAB22704ECA}"/>
    <cellStyle name="Currency [0] 12 3" xfId="2952" xr:uid="{217BFF04-AED2-43C6-92BE-66E95CD15DD5}"/>
    <cellStyle name="Currency [0] 13" xfId="657" xr:uid="{5F59BFA4-0935-4CEA-8751-CCF219F7F49C}"/>
    <cellStyle name="Currency [0] 13 2" xfId="658" xr:uid="{C0015936-52E6-4E37-A5BD-695A123AC6C3}"/>
    <cellStyle name="Currency [0] 13 2 2" xfId="2955" xr:uid="{6BA97B70-0428-42FF-AD7B-B77855919266}"/>
    <cellStyle name="Currency [0] 13 3" xfId="2954" xr:uid="{651E8938-03F1-4449-B646-DEF9997FE696}"/>
    <cellStyle name="Currency [0] 2" xfId="659" xr:uid="{C54E8D3C-0DBA-4820-B7AA-A59E22CC7589}"/>
    <cellStyle name="Currency [0] 2 2" xfId="660" xr:uid="{20BC830D-C96C-4140-8526-24094CCD9B53}"/>
    <cellStyle name="Currency [0] 2 2 2" xfId="2957" xr:uid="{9CCACC95-1CD2-4DBF-B4DC-54227C1B17D7}"/>
    <cellStyle name="Currency [0] 2 3" xfId="2956" xr:uid="{2B574848-F170-41E7-B2EF-135DFC3C948B}"/>
    <cellStyle name="Currency [0] 3" xfId="661" xr:uid="{AFE9B60F-72F0-4637-84B7-43BCFBA904DC}"/>
    <cellStyle name="Currency [0] 3 2" xfId="662" xr:uid="{AF1DD214-C515-4513-A911-144804BFCEC9}"/>
    <cellStyle name="Currency [0] 3 2 2" xfId="2959" xr:uid="{3FC0A450-19FB-4693-8B1E-224481BB8E2F}"/>
    <cellStyle name="Currency [0] 3 3" xfId="2958" xr:uid="{90CD496F-1F16-4401-9075-D215C5AE938F}"/>
    <cellStyle name="Currency [0] 4" xfId="663" xr:uid="{EE057B82-FB21-4626-8F67-F8CC7EBE27CA}"/>
    <cellStyle name="Currency [0] 4 2" xfId="664" xr:uid="{A42F61C2-9E1B-47B7-8ABE-767671897298}"/>
    <cellStyle name="Currency [0] 4 2 2" xfId="2961" xr:uid="{3CF59177-8EC7-46D6-9708-EED9F9055D4F}"/>
    <cellStyle name="Currency [0] 4 3" xfId="2960" xr:uid="{EDE2722F-99EC-433A-8C04-E5F31A0F4377}"/>
    <cellStyle name="Currency [0] 5" xfId="665" xr:uid="{C7B58925-4C5F-49BA-86EA-86776A926A2E}"/>
    <cellStyle name="Currency [0] 5 2" xfId="666" xr:uid="{B8CC2BA1-812C-4A1F-81C1-166018F19A71}"/>
    <cellStyle name="Currency [0] 5 2 2" xfId="2963" xr:uid="{67198588-D470-4733-B4D8-D1F17538F181}"/>
    <cellStyle name="Currency [0] 5 3" xfId="2962" xr:uid="{3098FCCD-F1E3-4CF3-83DC-78BAE3EDA36F}"/>
    <cellStyle name="Currency [0] 6" xfId="667" xr:uid="{8B0AC87C-9098-4D3F-8636-5A05A4193724}"/>
    <cellStyle name="Currency [0] 6 2" xfId="668" xr:uid="{154BE1B0-6BD7-4561-B0C6-8BF258D0B5F7}"/>
    <cellStyle name="Currency [0] 6 2 2" xfId="2965" xr:uid="{D9466262-27E0-4A52-8CA0-A054E41684A8}"/>
    <cellStyle name="Currency [0] 6 3" xfId="2964" xr:uid="{73EF965A-986F-47A7-8BD1-664C4DD9DCCF}"/>
    <cellStyle name="Currency [0] 7" xfId="669" xr:uid="{BD5CD5AB-6537-47AC-BA6B-BCA352E7B6BD}"/>
    <cellStyle name="Currency [0] 7 2" xfId="670" xr:uid="{8B8E6713-2F31-4C2D-BC06-E30CF4CDCFF0}"/>
    <cellStyle name="Currency [0] 7 2 2" xfId="2967" xr:uid="{B17AE003-D10D-4516-9D34-7BAD4C7B42A8}"/>
    <cellStyle name="Currency [0] 7 3" xfId="2966" xr:uid="{E54DE86F-F528-4E8D-B941-84CA4936D9DF}"/>
    <cellStyle name="Currency [0] 8" xfId="671" xr:uid="{780CB42E-1162-4A9D-898D-6604B05B286B}"/>
    <cellStyle name="Currency [0] 8 2" xfId="672" xr:uid="{F17E77A3-1E81-425C-9702-6A76EF60506C}"/>
    <cellStyle name="Currency [0] 8 2 2" xfId="2969" xr:uid="{C91059E6-C6FF-40A8-9398-FA1F6D52BA74}"/>
    <cellStyle name="Currency [0] 8 3" xfId="2968" xr:uid="{B43CB7E1-E48E-4047-82D2-D7FA5487E40F}"/>
    <cellStyle name="Currency [0] 9" xfId="673" xr:uid="{BCCD8418-D0E8-46D9-96A9-1BC69C7B59FF}"/>
    <cellStyle name="Currency [0] 9 2" xfId="674" xr:uid="{E91CBC8E-9436-4652-8D5C-38B1112F3C23}"/>
    <cellStyle name="Currency [0] 9 2 2" xfId="2971" xr:uid="{35B8586B-1034-4225-A563-19DF24A20125}"/>
    <cellStyle name="Currency [0] 9 3" xfId="2970" xr:uid="{FCDEF077-90D0-4BE8-9851-306CDA91B987}"/>
    <cellStyle name="Currency [00]" xfId="675" xr:uid="{DDCDE106-D9A2-42CA-B42E-4966DD140825}"/>
    <cellStyle name="Currency [00] 10" xfId="676" xr:uid="{1ACF1990-CBD8-44C1-A3DF-C6B2DC85CC65}"/>
    <cellStyle name="Currency [00] 10 2" xfId="677" xr:uid="{2DD25C58-96D8-43C1-A590-71C358F62986}"/>
    <cellStyle name="Currency [00] 11" xfId="678" xr:uid="{ACF6590B-FCC4-4B72-B0FC-496C5C6508C5}"/>
    <cellStyle name="Currency [00] 11 2" xfId="679" xr:uid="{4C3FBEFF-6A0F-435F-B2D3-A8E02528F1A2}"/>
    <cellStyle name="Currency [00] 12" xfId="680" xr:uid="{0042A0DC-1752-48D6-BB6F-F7F3FD592ACF}"/>
    <cellStyle name="Currency [00] 12 2" xfId="681" xr:uid="{29B83863-6A95-4E8D-B850-EC85C784E3C9}"/>
    <cellStyle name="Currency [00] 13" xfId="682" xr:uid="{E5447D52-326D-4D53-938A-16339A29B1CF}"/>
    <cellStyle name="Currency [00] 13 2" xfId="683" xr:uid="{FEA37A24-C93F-4F0B-9E55-218A0F7A5BD6}"/>
    <cellStyle name="Currency [00] 14" xfId="684" xr:uid="{733CC9AE-3AC6-4C0F-ACD1-31563CB2EBE1}"/>
    <cellStyle name="Currency [00] 14 2" xfId="685" xr:uid="{E1F249BD-44C0-4E6D-B740-5F5B9053CE71}"/>
    <cellStyle name="Currency [00] 15" xfId="686" xr:uid="{15A098D5-59B7-4722-8D25-E07829088997}"/>
    <cellStyle name="Currency [00] 15 2" xfId="687" xr:uid="{E471B6FF-52EE-44E0-9B61-C7552FD0FAE5}"/>
    <cellStyle name="Currency [00] 16" xfId="688" xr:uid="{5674344B-DCF7-4BAE-BB4E-D33D3835B15B}"/>
    <cellStyle name="Currency [00] 2" xfId="689" xr:uid="{538FF26F-8374-4653-9C23-B8829FC76EF3}"/>
    <cellStyle name="Currency [00] 2 2" xfId="690" xr:uid="{F16288F3-D26D-40EC-968F-BDE1CEE347F1}"/>
    <cellStyle name="Currency [00] 3" xfId="691" xr:uid="{55DDEC03-B3D7-4411-A8F2-5BC10A07F8B6}"/>
    <cellStyle name="Currency [00] 3 2" xfId="692" xr:uid="{7B3484BE-BE72-4A52-B7AF-4B243F556B87}"/>
    <cellStyle name="Currency [00] 4" xfId="693" xr:uid="{0DAC9334-052C-42C0-8C2A-E7BBA96D049A}"/>
    <cellStyle name="Currency [00] 4 2" xfId="694" xr:uid="{BE710621-1D43-4DF5-A8D7-5F22A01E3D92}"/>
    <cellStyle name="Currency [00] 5" xfId="695" xr:uid="{D68A9471-7863-440C-8991-E61CA1A6E15A}"/>
    <cellStyle name="Currency [00] 5 2" xfId="696" xr:uid="{50816FBD-36CB-4045-8C00-68D76747B4D2}"/>
    <cellStyle name="Currency [00] 6" xfId="697" xr:uid="{85EB094B-C8F8-4B59-8188-C9AE6762BF14}"/>
    <cellStyle name="Currency [00] 6 2" xfId="698" xr:uid="{AFF4F645-7BFE-4CAA-952B-7524238DCEBD}"/>
    <cellStyle name="Currency [00] 7" xfId="699" xr:uid="{2CEE9BDB-86D7-4BFE-951F-25124CAAB52A}"/>
    <cellStyle name="Currency [00] 7 2" xfId="700" xr:uid="{F0E073D3-5348-4914-A072-13EFA4C47116}"/>
    <cellStyle name="Currency [00] 8" xfId="701" xr:uid="{0F2F9D37-A582-4AB2-ADDD-2D73FF61A5C9}"/>
    <cellStyle name="Currency [00] 8 2" xfId="702" xr:uid="{3C01DA03-BA54-4C2C-A1C3-79D429B4722B}"/>
    <cellStyle name="Currency [00] 9" xfId="703" xr:uid="{C81205C8-CD67-4C2D-91A0-5F1C40717387}"/>
    <cellStyle name="Currency [00] 9 2" xfId="704" xr:uid="{6D96B0C2-A20D-42BF-8A76-E140B7CDBBA5}"/>
    <cellStyle name="DAGS" xfId="705" xr:uid="{AB7B00AB-584F-4BFF-BF95-66701DD2B1E9}"/>
    <cellStyle name="DAGS 2" xfId="706" xr:uid="{D481AEB1-D2BD-48BF-95B4-E19010D4D293}"/>
    <cellStyle name="DAGS 2 2" xfId="707" xr:uid="{A81F94A4-472E-4F4D-843B-CA892CED2937}"/>
    <cellStyle name="DAGS 3" xfId="708" xr:uid="{9B19A7D0-5470-4669-B44B-561FDEC1A003}"/>
    <cellStyle name="DAGS_Notes" xfId="709" xr:uid="{71B44B72-75B8-41F3-95C3-8FD7430CF080}"/>
    <cellStyle name="data" xfId="710" xr:uid="{0F28C893-E317-431D-99D4-D49B1087970B}"/>
    <cellStyle name="data 2" xfId="2972" xr:uid="{9F07FCB5-5EF3-4B11-8454-C589C48F8A8F}"/>
    <cellStyle name="Data1" xfId="711" xr:uid="{E0A28E85-9697-4F02-AB12-695B1DD15B1F}"/>
    <cellStyle name="Data2" xfId="712" xr:uid="{9972C087-CFC4-40FD-BBAC-165F2D5C3B3C}"/>
    <cellStyle name="Data3" xfId="713" xr:uid="{BF2DFC49-3B1F-43C8-9C69-65F580FC1CD2}"/>
    <cellStyle name="Data4" xfId="714" xr:uid="{E4B15F97-5160-43EA-9198-9D309319D61C}"/>
    <cellStyle name="Data5" xfId="715" xr:uid="{8DB25FA9-741E-43B5-892B-4A4E97525D5A}"/>
    <cellStyle name="Data5 2" xfId="2973" xr:uid="{E5A470DA-9E38-4F95-82BF-8964322E6EE1}"/>
    <cellStyle name="date" xfId="716" xr:uid="{C859F8CD-29E1-4488-8A09-EA62466C3A83}"/>
    <cellStyle name="Date Short" xfId="717" xr:uid="{4935751D-AF46-440A-A380-00CF048878E7}"/>
    <cellStyle name="Date Short 10" xfId="718" xr:uid="{2F72F00D-4EAF-43E0-A7B8-AF3D5A1186F5}"/>
    <cellStyle name="Date Short 11" xfId="719" xr:uid="{A281543D-5614-4A05-A103-4AF19B0C736E}"/>
    <cellStyle name="Date Short 12" xfId="720" xr:uid="{EB109119-B08E-4018-AEB2-A400A9C78524}"/>
    <cellStyle name="Date Short 13" xfId="721" xr:uid="{434B42F5-8487-471A-837E-A91630074C3E}"/>
    <cellStyle name="Date Short 14" xfId="722" xr:uid="{C7560F2D-7FBA-4F3E-BD83-3FF313915753}"/>
    <cellStyle name="Date Short 15" xfId="723" xr:uid="{C5D46224-B64A-49EF-B56D-D4D19FDB7FF4}"/>
    <cellStyle name="Date Short 2" xfId="724" xr:uid="{322BE9D1-2ED5-4C0F-A6BE-9FC8B4A399FC}"/>
    <cellStyle name="Date Short 3" xfId="725" xr:uid="{BE04BB45-A468-4111-AA6A-EBD8FCAFCF11}"/>
    <cellStyle name="Date Short 4" xfId="726" xr:uid="{8EE320FB-CC50-411F-8393-0E9954316A17}"/>
    <cellStyle name="Date Short 5" xfId="727" xr:uid="{7447B204-4C59-47FC-BB6E-E3DCA9183177}"/>
    <cellStyle name="Date Short 6" xfId="728" xr:uid="{E8EC28C1-06C2-42A7-BA50-BF0904D4C253}"/>
    <cellStyle name="Date Short 7" xfId="729" xr:uid="{3E63F9E5-3534-426A-AAA3-5CB4547B22EC}"/>
    <cellStyle name="Date Short 8" xfId="730" xr:uid="{D86120AD-816C-4D5F-B5AC-162EFBD3EC8C}"/>
    <cellStyle name="Date Short 9" xfId="731" xr:uid="{343FFAAC-7816-4862-8611-44352157226C}"/>
    <cellStyle name="datetime" xfId="732" xr:uid="{0C5CBCEC-4850-4DC0-867A-06D82AA446EE}"/>
    <cellStyle name="Decimal" xfId="733" xr:uid="{72EC3C44-FBE9-4443-8F86-020FA854C8EF}"/>
    <cellStyle name="Decimal (negative)" xfId="734" xr:uid="{BD528117-13B3-44A2-A957-C501260A1751}"/>
    <cellStyle name="Decimal (negative) 2" xfId="735" xr:uid="{029D9B0A-C9EA-4906-BAAF-B893A2DD6648}"/>
    <cellStyle name="Decimal (negative) 2 2" xfId="736" xr:uid="{1B5D0EB4-30CC-40D2-8D1D-92D90A20094E}"/>
    <cellStyle name="Decimal (negative) 3" xfId="737" xr:uid="{0ED39895-87F3-456E-99BB-CB1AC6F27AB7}"/>
    <cellStyle name="Dålig 2" xfId="2009" xr:uid="{D8A34D00-3A5E-4158-BF6A-296B0696092D}"/>
    <cellStyle name="Enter Currency (0)" xfId="738" xr:uid="{0F69A5FE-FF9B-4396-84BA-4411C1FA28B5}"/>
    <cellStyle name="Enter Currency (0) 10" xfId="739" xr:uid="{719FDC09-DEA7-49D9-A874-22C6844FCCD7}"/>
    <cellStyle name="Enter Currency (0) 10 2" xfId="740" xr:uid="{BC4D4D34-FC8C-42D7-AA48-6E5E72B86F03}"/>
    <cellStyle name="Enter Currency (0) 11" xfId="741" xr:uid="{779EF71B-1A00-4593-8FFB-B7241F708F1E}"/>
    <cellStyle name="Enter Currency (0) 11 2" xfId="742" xr:uid="{227F20D9-4B8F-487F-BBF7-B65980EDA0AD}"/>
    <cellStyle name="Enter Currency (0) 12" xfId="743" xr:uid="{1B224711-A28B-4464-AF29-20D0656224DC}"/>
    <cellStyle name="Enter Currency (0) 12 2" xfId="744" xr:uid="{FC1B8EC0-3A5B-413C-8996-72B14384E440}"/>
    <cellStyle name="Enter Currency (0) 13" xfId="745" xr:uid="{C6BBE93A-F032-4A35-B03E-AC1714232F46}"/>
    <cellStyle name="Enter Currency (0) 13 2" xfId="746" xr:uid="{3A7D5CAC-FF92-4DF3-87A2-3E185A3C3E31}"/>
    <cellStyle name="Enter Currency (0) 14" xfId="747" xr:uid="{4AAC46A9-277E-46BF-A9A9-166A59ED0B5A}"/>
    <cellStyle name="Enter Currency (0) 14 2" xfId="748" xr:uid="{64507995-523A-4FE2-972B-4774EBB41DCC}"/>
    <cellStyle name="Enter Currency (0) 15" xfId="749" xr:uid="{E248DCD8-D2D3-4E27-B6ED-2CE8784EB5DB}"/>
    <cellStyle name="Enter Currency (0) 15 2" xfId="750" xr:uid="{E2D35DAF-DD8F-4FBD-90C1-A5F184685384}"/>
    <cellStyle name="Enter Currency (0) 16" xfId="751" xr:uid="{2BC552F0-3C37-4A79-A241-8986570E46EB}"/>
    <cellStyle name="Enter Currency (0) 2" xfId="752" xr:uid="{6151CBED-9E41-41BA-B0DE-6024E0A83A86}"/>
    <cellStyle name="Enter Currency (0) 2 2" xfId="753" xr:uid="{41FC2EA5-0E68-45F4-A13C-3CA3E7001A35}"/>
    <cellStyle name="Enter Currency (0) 3" xfId="754" xr:uid="{65943693-7B0F-48A9-80E5-1B394C0AC090}"/>
    <cellStyle name="Enter Currency (0) 3 2" xfId="755" xr:uid="{3E6855C0-F4DC-4960-A734-CE5B93A440F9}"/>
    <cellStyle name="Enter Currency (0) 4" xfId="756" xr:uid="{8B0CC15E-E626-4E88-ACF6-1FB705C402D0}"/>
    <cellStyle name="Enter Currency (0) 4 2" xfId="757" xr:uid="{2403077E-374E-4C8A-A1D2-7F9B4CAB2A90}"/>
    <cellStyle name="Enter Currency (0) 5" xfId="758" xr:uid="{32C09E8F-C159-4B99-84AF-32772184E383}"/>
    <cellStyle name="Enter Currency (0) 5 2" xfId="759" xr:uid="{063B1FD8-E39D-4E06-8963-8A292BE4CD0F}"/>
    <cellStyle name="Enter Currency (0) 6" xfId="760" xr:uid="{6B87DE97-E5D0-4536-96C4-8130492C3F38}"/>
    <cellStyle name="Enter Currency (0) 6 2" xfId="761" xr:uid="{AE26CAD7-282D-4CBA-8A93-325846FAB02B}"/>
    <cellStyle name="Enter Currency (0) 7" xfId="762" xr:uid="{32715FD7-74E8-4632-8151-F2FD629D0F42}"/>
    <cellStyle name="Enter Currency (0) 7 2" xfId="763" xr:uid="{BC36AE68-D94A-4128-AA47-928DDE3333CD}"/>
    <cellStyle name="Enter Currency (0) 8" xfId="764" xr:uid="{63E98D5E-AB76-4D63-B8D6-7C2F62947D90}"/>
    <cellStyle name="Enter Currency (0) 8 2" xfId="765" xr:uid="{CE2533AF-355F-4567-A97D-0FFA3D353597}"/>
    <cellStyle name="Enter Currency (0) 9" xfId="766" xr:uid="{C02FC41D-45BD-49E6-9276-1A88FC2ACAA5}"/>
    <cellStyle name="Enter Currency (0) 9 2" xfId="767" xr:uid="{3A38D8D2-6D38-41FD-B6A3-5F951BE7DC0E}"/>
    <cellStyle name="Enter Currency (0)_33" xfId="768" xr:uid="{5C122E01-3E4B-4C36-8BAA-E1D2372F152F}"/>
    <cellStyle name="Enter Currency (2)" xfId="769" xr:uid="{8A417B25-52A3-4699-A2F4-2C4090D7194E}"/>
    <cellStyle name="Enter Currency (2) 10" xfId="770" xr:uid="{1F5A0F59-CF19-4894-A5EF-C932DA8514BE}"/>
    <cellStyle name="Enter Currency (2) 10 2" xfId="771" xr:uid="{53D4A6AA-B131-4E13-90D0-2E414607827F}"/>
    <cellStyle name="Enter Currency (2) 11" xfId="772" xr:uid="{6FA592E9-3295-4BE1-B05D-EB30681C8688}"/>
    <cellStyle name="Enter Currency (2) 11 2" xfId="773" xr:uid="{53C022E6-2ADD-4952-BD77-E099A5710319}"/>
    <cellStyle name="Enter Currency (2) 12" xfId="774" xr:uid="{E3D10D20-3CBE-4DA7-98AA-7A51B4AD587F}"/>
    <cellStyle name="Enter Currency (2) 12 2" xfId="775" xr:uid="{B5D5D0B9-3D0A-4557-876C-CFBF22A51DE8}"/>
    <cellStyle name="Enter Currency (2) 13" xfId="776" xr:uid="{F8F63BC5-448E-4F24-9FC5-F86E405EC6D9}"/>
    <cellStyle name="Enter Currency (2) 13 2" xfId="777" xr:uid="{89122845-900F-4CE8-B56C-4A0608B7FE22}"/>
    <cellStyle name="Enter Currency (2) 14" xfId="778" xr:uid="{0485B1D4-7761-44E6-9C05-112B632852F7}"/>
    <cellStyle name="Enter Currency (2) 14 2" xfId="779" xr:uid="{48FB2CB8-C16C-43C1-8ED3-C4011967F0CA}"/>
    <cellStyle name="Enter Currency (2) 15" xfId="780" xr:uid="{AA755E50-F4C9-4079-BBAB-85BEB2234DAF}"/>
    <cellStyle name="Enter Currency (2) 15 2" xfId="781" xr:uid="{47F257CA-12B1-4E9F-AF89-F8FF52C686D5}"/>
    <cellStyle name="Enter Currency (2) 16" xfId="782" xr:uid="{55CE0018-566A-4AC9-A0E6-3D6C8A7ED144}"/>
    <cellStyle name="Enter Currency (2) 2" xfId="783" xr:uid="{A44FDAB8-02C4-41C9-82F5-072F6B0615C8}"/>
    <cellStyle name="Enter Currency (2) 2 2" xfId="784" xr:uid="{11620AF2-9C90-486E-8958-A290162F5307}"/>
    <cellStyle name="Enter Currency (2) 3" xfId="785" xr:uid="{9098D20E-29BF-4766-9FCF-6AFA7A3A0701}"/>
    <cellStyle name="Enter Currency (2) 3 2" xfId="786" xr:uid="{86C7A398-2BA7-4F24-8FD0-B32AD4533A29}"/>
    <cellStyle name="Enter Currency (2) 4" xfId="787" xr:uid="{63D10C91-AF75-407F-9157-222BA54D60DF}"/>
    <cellStyle name="Enter Currency (2) 4 2" xfId="788" xr:uid="{7AFA3537-4D85-457D-B22B-F6CADA992897}"/>
    <cellStyle name="Enter Currency (2) 5" xfId="789" xr:uid="{8C406912-B926-4E01-802A-3BD511BC841B}"/>
    <cellStyle name="Enter Currency (2) 5 2" xfId="790" xr:uid="{55ED0DF8-E32A-4DBF-B8F4-4A85DCCC52ED}"/>
    <cellStyle name="Enter Currency (2) 6" xfId="791" xr:uid="{AB3780CB-C9C6-4328-8B02-577B295B6E99}"/>
    <cellStyle name="Enter Currency (2) 6 2" xfId="792" xr:uid="{A466D76F-CCDB-49CF-B749-9B0AE588BE43}"/>
    <cellStyle name="Enter Currency (2) 7" xfId="793" xr:uid="{57634F1F-7C12-4E71-A7FC-8C700BBCEDC4}"/>
    <cellStyle name="Enter Currency (2) 7 2" xfId="794" xr:uid="{D82DA2C0-6F25-4DFB-AE34-8261AD36916F}"/>
    <cellStyle name="Enter Currency (2) 8" xfId="795" xr:uid="{323BC6CE-E406-409E-9B3F-CEF3C3C90426}"/>
    <cellStyle name="Enter Currency (2) 8 2" xfId="796" xr:uid="{ED979945-8C2A-47C2-84BA-B5713F581E90}"/>
    <cellStyle name="Enter Currency (2) 9" xfId="797" xr:uid="{F40C6275-EEF0-4B34-B86C-F16A82734565}"/>
    <cellStyle name="Enter Currency (2) 9 2" xfId="798" xr:uid="{E7926122-967E-4776-82A7-347F10706742}"/>
    <cellStyle name="Enter Currency (2)_33" xfId="799" xr:uid="{36FCC0A9-BB3B-4834-893E-295F383D6B43}"/>
    <cellStyle name="Enter Units (0)" xfId="800" xr:uid="{7ABD00D8-DF24-49D9-9623-42E98A5B3BDB}"/>
    <cellStyle name="Enter Units (0) 10" xfId="801" xr:uid="{99362D30-15FC-414B-88FF-2813CB12DF47}"/>
    <cellStyle name="Enter Units (0) 10 2" xfId="802" xr:uid="{E053A7BC-8B82-4DFA-AEC9-C9AD2B05BD62}"/>
    <cellStyle name="Enter Units (0) 11" xfId="803" xr:uid="{F02B207E-7EA5-46E2-88C2-212B3B2C6E9E}"/>
    <cellStyle name="Enter Units (0) 11 2" xfId="804" xr:uid="{46B8F0EF-EBD6-4629-9625-31D1AB1D704D}"/>
    <cellStyle name="Enter Units (0) 12" xfId="805" xr:uid="{54989CAC-5435-4B89-A195-F9B374CA30C3}"/>
    <cellStyle name="Enter Units (0) 12 2" xfId="806" xr:uid="{DD169AAC-60F0-4E49-AF77-C3EFFC70D97A}"/>
    <cellStyle name="Enter Units (0) 13" xfId="807" xr:uid="{D645E3B5-891C-4058-9431-7AAE4170CB35}"/>
    <cellStyle name="Enter Units (0) 13 2" xfId="808" xr:uid="{63D2E441-5CF6-4174-819B-64A931AEB1BA}"/>
    <cellStyle name="Enter Units (0) 14" xfId="809" xr:uid="{1D392EC1-EDF5-4E75-9342-AF7DFEDDE398}"/>
    <cellStyle name="Enter Units (0) 14 2" xfId="810" xr:uid="{7A0A16EC-D0CD-4088-B3EE-7FFFE6F2EE9C}"/>
    <cellStyle name="Enter Units (0) 15" xfId="811" xr:uid="{48C3A072-3EEC-4388-AEA0-66ECC2A6F30A}"/>
    <cellStyle name="Enter Units (0) 15 2" xfId="812" xr:uid="{7CF47DDC-F53D-415C-BDD3-65CB3E22422B}"/>
    <cellStyle name="Enter Units (0) 16" xfId="813" xr:uid="{CBFE4C04-5A6C-4908-9910-B6725327175F}"/>
    <cellStyle name="Enter Units (0) 2" xfId="814" xr:uid="{A0F6951A-DB4D-4501-B11A-51F8DD3EBF26}"/>
    <cellStyle name="Enter Units (0) 2 2" xfId="815" xr:uid="{B199D9E2-CD70-49A4-ACC4-CAAEC91793ED}"/>
    <cellStyle name="Enter Units (0) 3" xfId="816" xr:uid="{AA74B931-0B0C-4069-BAD3-FAF6915CF8D7}"/>
    <cellStyle name="Enter Units (0) 3 2" xfId="817" xr:uid="{397C0AF9-190B-46B8-9A38-2C8C4A248657}"/>
    <cellStyle name="Enter Units (0) 4" xfId="818" xr:uid="{6B068CFC-7166-471F-A945-F637299A9BEF}"/>
    <cellStyle name="Enter Units (0) 4 2" xfId="819" xr:uid="{B1DDECC4-38BC-446E-8868-14E82258AC58}"/>
    <cellStyle name="Enter Units (0) 5" xfId="820" xr:uid="{7CB046C9-CA5F-4FBE-BEC0-390B1FE3A777}"/>
    <cellStyle name="Enter Units (0) 5 2" xfId="821" xr:uid="{E5F3D781-3B84-4E98-9968-0CCD73F7BE36}"/>
    <cellStyle name="Enter Units (0) 6" xfId="822" xr:uid="{656114B2-F2F9-45BD-A609-FB83396AD557}"/>
    <cellStyle name="Enter Units (0) 6 2" xfId="823" xr:uid="{463A31CF-83BE-4893-A4BB-C0DC2F48BF10}"/>
    <cellStyle name="Enter Units (0) 7" xfId="824" xr:uid="{E5FCA97F-1220-4A1D-9290-5D6E16E8480A}"/>
    <cellStyle name="Enter Units (0) 7 2" xfId="825" xr:uid="{3C0C6B7B-03A7-4C83-8520-3BDDA4C77CFD}"/>
    <cellStyle name="Enter Units (0) 8" xfId="826" xr:uid="{419C3671-DD49-4C0A-B44D-EA29FD40A1FA}"/>
    <cellStyle name="Enter Units (0) 8 2" xfId="827" xr:uid="{32D2D208-BE60-45C1-85FE-0132DE5887D3}"/>
    <cellStyle name="Enter Units (0) 9" xfId="828" xr:uid="{CE16E83F-9FB0-4D0D-A147-FDA43286AD35}"/>
    <cellStyle name="Enter Units (0) 9 2" xfId="829" xr:uid="{72DA4053-A442-4AED-9CE8-C0BC47678EE6}"/>
    <cellStyle name="Enter Units (0)_33" xfId="830" xr:uid="{7A1B1BBF-CA7E-41F7-988C-8A269BB588DC}"/>
    <cellStyle name="Enter Units (1)" xfId="831" xr:uid="{3CE610E9-9DC6-44CC-8957-3495BE2D181A}"/>
    <cellStyle name="Enter Units (1) 10" xfId="832" xr:uid="{806CD385-32B4-4ABB-9FB3-6B13F194B9AC}"/>
    <cellStyle name="Enter Units (1) 10 2" xfId="833" xr:uid="{CE7B7F95-5E49-4C28-B7F6-9AE7A7E23083}"/>
    <cellStyle name="Enter Units (1) 11" xfId="834" xr:uid="{8EE3B9D2-BEAB-4A36-AF4A-2A5D2B7E390F}"/>
    <cellStyle name="Enter Units (1) 11 2" xfId="835" xr:uid="{5AFE6315-56D9-4B46-AC82-118A977EBA59}"/>
    <cellStyle name="Enter Units (1) 12" xfId="836" xr:uid="{2CD35EFF-0A9C-4B98-9D91-F2F0E209F9A8}"/>
    <cellStyle name="Enter Units (1) 12 2" xfId="837" xr:uid="{4B2BC57C-7306-42EC-AF43-14546B6B2B83}"/>
    <cellStyle name="Enter Units (1) 13" xfId="838" xr:uid="{7BD7178C-D9D0-4193-B958-E625F17D4290}"/>
    <cellStyle name="Enter Units (1) 13 2" xfId="839" xr:uid="{DEB38CC0-454F-4FD7-B4A2-6A4C5790A21D}"/>
    <cellStyle name="Enter Units (1) 14" xfId="840" xr:uid="{DA28D0DA-7E5A-4F27-BB75-1EA5B75F4C7D}"/>
    <cellStyle name="Enter Units (1) 14 2" xfId="841" xr:uid="{CB090FB7-3F2C-4032-B616-7604BE8D52DF}"/>
    <cellStyle name="Enter Units (1) 15" xfId="842" xr:uid="{BEC9B287-3986-483F-9760-8FFE05D2C452}"/>
    <cellStyle name="Enter Units (1) 15 2" xfId="843" xr:uid="{DEAA836A-BB3B-46B5-81D4-D420182DB6CD}"/>
    <cellStyle name="Enter Units (1) 16" xfId="844" xr:uid="{B4636F4D-C1D1-4EB6-914D-DA913B0422C3}"/>
    <cellStyle name="Enter Units (1) 2" xfId="845" xr:uid="{DD417643-2AE5-4911-9EDA-70717F12A8DD}"/>
    <cellStyle name="Enter Units (1) 2 2" xfId="846" xr:uid="{9BDB4510-7A18-46AB-B1D7-906C56F6D263}"/>
    <cellStyle name="Enter Units (1) 3" xfId="847" xr:uid="{92C52D12-DE4D-43A1-8682-815AA8BE9D1A}"/>
    <cellStyle name="Enter Units (1) 3 2" xfId="848" xr:uid="{01D43E55-92DD-4E3C-9B36-30B1341817B8}"/>
    <cellStyle name="Enter Units (1) 4" xfId="849" xr:uid="{0BF21C33-DB54-42D9-BC08-8237BD3FCCC5}"/>
    <cellStyle name="Enter Units (1) 4 2" xfId="850" xr:uid="{608BD0EC-8C29-41C8-9512-7D22275894F0}"/>
    <cellStyle name="Enter Units (1) 5" xfId="851" xr:uid="{0C0E656F-250E-4DFD-A14D-FEDF4352B383}"/>
    <cellStyle name="Enter Units (1) 5 2" xfId="852" xr:uid="{B3889A1A-F4B5-4425-9E93-59BCA591F2DD}"/>
    <cellStyle name="Enter Units (1) 6" xfId="853" xr:uid="{D4EE351D-3D44-4991-A22F-1BA2F0825E5F}"/>
    <cellStyle name="Enter Units (1) 6 2" xfId="854" xr:uid="{F36CABC1-2AC9-4A54-B2FF-4BF4CF3E9B8B}"/>
    <cellStyle name="Enter Units (1) 7" xfId="855" xr:uid="{71E2C42F-D2DB-4510-B3E8-53F0C7C54106}"/>
    <cellStyle name="Enter Units (1) 7 2" xfId="856" xr:uid="{84A02CAA-D565-4C62-B250-F444CF70EA49}"/>
    <cellStyle name="Enter Units (1) 8" xfId="857" xr:uid="{B458E2F9-374B-4486-A64C-829F2245A94E}"/>
    <cellStyle name="Enter Units (1) 8 2" xfId="858" xr:uid="{5B2E8F68-F94F-4FBC-89C4-28ED486D72F4}"/>
    <cellStyle name="Enter Units (1) 9" xfId="859" xr:uid="{9DC9DE7E-FBE4-4D2D-9DD9-EBF994023E24}"/>
    <cellStyle name="Enter Units (1) 9 2" xfId="860" xr:uid="{54DD1816-0681-4BCD-B776-A7C9AEA5BD57}"/>
    <cellStyle name="Enter Units (1)_33" xfId="861" xr:uid="{4F712D7D-D959-4E13-AC21-45DADF6D3D4D}"/>
    <cellStyle name="Enter Units (2)" xfId="862" xr:uid="{79133A43-D362-4161-AE6A-BF456912EC22}"/>
    <cellStyle name="Enter Units (2) 10" xfId="863" xr:uid="{41F3788C-A58E-4F58-BCC6-B11878A7A335}"/>
    <cellStyle name="Enter Units (2) 10 2" xfId="864" xr:uid="{98969F09-07B8-4524-AC55-48DBF062D93C}"/>
    <cellStyle name="Enter Units (2) 11" xfId="865" xr:uid="{5F55E117-800F-4765-BBCB-2885EC67A550}"/>
    <cellStyle name="Enter Units (2) 11 2" xfId="866" xr:uid="{7701D331-261B-444F-A28A-80387DE12140}"/>
    <cellStyle name="Enter Units (2) 12" xfId="867" xr:uid="{70A632CF-346B-406C-AA27-3954DE966708}"/>
    <cellStyle name="Enter Units (2) 12 2" xfId="868" xr:uid="{5560CFA1-4F4C-40B4-866E-BBF4B7FB8E8C}"/>
    <cellStyle name="Enter Units (2) 13" xfId="869" xr:uid="{547E9AE3-B302-410D-9365-6B6EED1EAADC}"/>
    <cellStyle name="Enter Units (2) 13 2" xfId="870" xr:uid="{46B40F4B-7538-485B-900D-2DE56BFBF080}"/>
    <cellStyle name="Enter Units (2) 14" xfId="871" xr:uid="{6FB928AD-E6EB-4E79-A7E1-3ED0CF86AD99}"/>
    <cellStyle name="Enter Units (2) 14 2" xfId="872" xr:uid="{A2550696-DBAD-4996-B8C4-E77A4F5C6334}"/>
    <cellStyle name="Enter Units (2) 15" xfId="873" xr:uid="{160212D0-B8C9-4343-9089-56A457FD0453}"/>
    <cellStyle name="Enter Units (2) 15 2" xfId="874" xr:uid="{BFB99734-F854-405F-944E-588239E0F4B4}"/>
    <cellStyle name="Enter Units (2) 16" xfId="875" xr:uid="{601B5710-4AB2-4269-8D39-85719D4C71E6}"/>
    <cellStyle name="Enter Units (2) 2" xfId="876" xr:uid="{331AEC1C-4440-4CB8-BFB9-0E437B2EC614}"/>
    <cellStyle name="Enter Units (2) 2 2" xfId="877" xr:uid="{19C1C0C2-93D4-462D-8B5C-E5921CCA9B33}"/>
    <cellStyle name="Enter Units (2) 3" xfId="878" xr:uid="{7A0FC836-90D4-4A48-8BB0-BE67188CDDC9}"/>
    <cellStyle name="Enter Units (2) 3 2" xfId="879" xr:uid="{33FF4B38-42A5-4F4C-B9E4-B691F2A0BB64}"/>
    <cellStyle name="Enter Units (2) 4" xfId="880" xr:uid="{EC5FEB97-8361-42C6-BC88-054DC1D53B7D}"/>
    <cellStyle name="Enter Units (2) 4 2" xfId="881" xr:uid="{20DA6ED0-6159-4403-9533-8A57B0D07749}"/>
    <cellStyle name="Enter Units (2) 5" xfId="882" xr:uid="{2FA1AA52-37A3-4E6B-A9C0-856E87A12EB4}"/>
    <cellStyle name="Enter Units (2) 5 2" xfId="883" xr:uid="{A7EE60B3-4480-4DBF-8003-24FF1D8C5D8B}"/>
    <cellStyle name="Enter Units (2) 6" xfId="884" xr:uid="{6A8BAE09-A442-4A47-A9F4-CED377C93D82}"/>
    <cellStyle name="Enter Units (2) 6 2" xfId="885" xr:uid="{98A36E81-5C93-442D-89AC-BC97EB68572A}"/>
    <cellStyle name="Enter Units (2) 7" xfId="886" xr:uid="{476EF727-931D-4428-A675-1CE9F15DD6C0}"/>
    <cellStyle name="Enter Units (2) 7 2" xfId="887" xr:uid="{4A4876BE-F7C4-40D8-932A-1BC5AFE258C1}"/>
    <cellStyle name="Enter Units (2) 8" xfId="888" xr:uid="{CBDE9C05-B229-45D4-9558-5A3B08730B46}"/>
    <cellStyle name="Enter Units (2) 8 2" xfId="889" xr:uid="{1A671606-7F7C-4271-BA9F-003EE027D8CF}"/>
    <cellStyle name="Enter Units (2) 9" xfId="890" xr:uid="{9EFD7919-B36D-44DA-A5E0-6D4FDF57CC8F}"/>
    <cellStyle name="Enter Units (2) 9 2" xfId="891" xr:uid="{D02B45C5-92B9-48AC-B8C9-1ACCC0DF049A}"/>
    <cellStyle name="Enter Units (2)_33" xfId="892" xr:uid="{0616E4B7-E1E3-4549-8E4A-12D8F068A81F}"/>
    <cellStyle name="Euro" xfId="893" xr:uid="{19796652-F853-4291-BFD9-C6E9BDFAEE71}"/>
    <cellStyle name="Euro 2" xfId="894" xr:uid="{2339B290-B08F-4902-88B3-70A88D1AA563}"/>
    <cellStyle name="Euro 2 2" xfId="895" xr:uid="{AE9F1837-3E12-4C34-8911-991BF5E1D8B2}"/>
    <cellStyle name="Euro 3" xfId="896" xr:uid="{8E92DCF5-0A69-459B-B86C-2E6FADB04B7D}"/>
    <cellStyle name="Explanatory Text 2" xfId="897" xr:uid="{FC3FD870-C43C-45C3-8588-CC54DA99D5B8}"/>
    <cellStyle name="Explanatory Text 2 2" xfId="898" xr:uid="{DDC813FB-4AEF-4013-A06A-35B4D400B4BA}"/>
    <cellStyle name="Explanatory Text 2 3" xfId="899" xr:uid="{98EEA345-1B04-47D0-B24F-E7ED0A5CAAC9}"/>
    <cellStyle name="Explanatory Text 2 4" xfId="900" xr:uid="{2FA5FD37-ECDA-4C1C-82BE-8534FA875FF4}"/>
    <cellStyle name="Explanatory Text 2 5" xfId="2010" xr:uid="{56EA0F5F-FB86-4C89-AF26-7DADF73BFC18}"/>
    <cellStyle name="Explanatory Text 3" xfId="901" xr:uid="{4ACE193A-8753-4053-A574-A82FCA1A21B7}"/>
    <cellStyle name="Explanatory Text 3 2" xfId="902" xr:uid="{83F9AA7F-8ADE-4638-A93C-4B02B8E72958}"/>
    <cellStyle name="Farve1" xfId="26" builtinId="29" customBuiltin="1"/>
    <cellStyle name="Farve2" xfId="29" builtinId="33" customBuiltin="1"/>
    <cellStyle name="Farve3" xfId="32" builtinId="37" customBuiltin="1"/>
    <cellStyle name="Farve4" xfId="35" builtinId="41" customBuiltin="1"/>
    <cellStyle name="Farve5" xfId="38" builtinId="45" customBuiltin="1"/>
    <cellStyle name="Farve6" xfId="41" builtinId="49" customBuiltin="1"/>
    <cellStyle name="Forklarende tekst" xfId="24" builtinId="53" customBuiltin="1"/>
    <cellStyle name="Format 1" xfId="2011" xr:uid="{D3D117C3-98E2-4BDD-A1A1-B40ED290D613}"/>
    <cellStyle name="Format 1 2" xfId="2012" xr:uid="{4B60496C-6029-4CCA-8884-F5C4BD6B83D1}"/>
    <cellStyle name="Fyrirsögn" xfId="903" xr:uid="{15317553-25F2-4CC2-95C4-5DB780ED9AB0}"/>
    <cellStyle name="Färg1 2" xfId="2013" xr:uid="{0F275A7C-3D63-447F-ACD8-E5D7B03A6D02}"/>
    <cellStyle name="Färg2 2" xfId="2014" xr:uid="{90A55053-1671-4BC0-91D3-141FFAA8CDB1}"/>
    <cellStyle name="Färg3 2" xfId="2015" xr:uid="{1740B575-7642-45CA-B1F4-2AD5C9BD89F6}"/>
    <cellStyle name="Färg4 2" xfId="2016" xr:uid="{FC215AAB-E304-400E-9372-D8C16C6BB97D}"/>
    <cellStyle name="Färg5 2" xfId="2017" xr:uid="{0A9D3F52-71C7-41F4-A502-1059ED757BFD}"/>
    <cellStyle name="Färg6 2" xfId="2018" xr:uid="{67FD96A4-877A-40D1-8CD3-23BE5AC3D039}"/>
    <cellStyle name="Förklarande text 2" xfId="2019" xr:uid="{741B377C-BD02-4F2D-BD01-E4EA74C5AC05}"/>
    <cellStyle name="God" xfId="16" builtinId="26" customBuiltin="1"/>
    <cellStyle name="Good 2" xfId="904" xr:uid="{0B346733-FEDA-4BDD-8F1F-5BCA1ECFD6BD}"/>
    <cellStyle name="Good 2 2" xfId="905" xr:uid="{4A1FB915-998C-4D40-B0BD-704ABE63A36F}"/>
    <cellStyle name="Good 2 3" xfId="906" xr:uid="{3370F7FE-BB18-470C-BFA7-5A65CB7F03C6}"/>
    <cellStyle name="Good 2 4" xfId="907" xr:uid="{8136C81E-158F-44D1-86E3-8A9D560ABB86}"/>
    <cellStyle name="Good 2 5" xfId="2020" xr:uid="{6974B619-6C3A-4454-9E43-32433EC00BCF}"/>
    <cellStyle name="Good 3" xfId="908" xr:uid="{C28B46E8-C65E-4D55-B094-BFD7BEA498C8}"/>
    <cellStyle name="Good 3 2" xfId="909" xr:uid="{FBED86D7-A389-4A2F-B4D5-2F3A779F490C}"/>
    <cellStyle name="greyed" xfId="6" xr:uid="{00000000-0005-0000-0000-000001000000}"/>
    <cellStyle name="Header" xfId="910" xr:uid="{B7905F82-AF9C-464C-9BBD-F6F6EEAB4F3A}"/>
    <cellStyle name="Header1" xfId="911" xr:uid="{66D7DBE4-259B-4FCA-8ACD-7EFC8FE9FE14}"/>
    <cellStyle name="Header2" xfId="912" xr:uid="{2BFE1156-16DE-4617-80B3-2EA2CCE5D50E}"/>
    <cellStyle name="Heading 1 2" xfId="1" xr:uid="{00000000-0005-0000-0000-000002000000}"/>
    <cellStyle name="Heading 1 2 2" xfId="914" xr:uid="{9DAA321E-30B2-485A-8EB1-319F68B94C95}"/>
    <cellStyle name="Heading 1 2 3" xfId="915" xr:uid="{ACBC06C3-A938-4735-8FBF-845180D86F3E}"/>
    <cellStyle name="Heading 1 2 4" xfId="916" xr:uid="{ACFC48C5-2240-4714-B59E-CE6557DFE405}"/>
    <cellStyle name="Heading 1 2 5" xfId="913" xr:uid="{F822F4BC-EA1A-4678-85E4-DED72ABE08B0}"/>
    <cellStyle name="Heading 1 2 6" xfId="2021" xr:uid="{376FAC23-85D3-4EAC-B7E8-B2E174D0CA95}"/>
    <cellStyle name="Heading 1 3" xfId="917" xr:uid="{629A2937-FA5F-427B-AB02-BBD2FBDD11E7}"/>
    <cellStyle name="Heading 1 3 2" xfId="918" xr:uid="{C359F1F1-7934-4743-93BB-E1CBAFCEFDEF}"/>
    <cellStyle name="Heading 2 2" xfId="4" xr:uid="{00000000-0005-0000-0000-000003000000}"/>
    <cellStyle name="Heading 2 2 2" xfId="920" xr:uid="{9DB6996E-044F-4F71-8761-1A4AA22C57E5}"/>
    <cellStyle name="Heading 2 2 3" xfId="921" xr:uid="{CB094869-593D-4F49-BA9B-B885D3B5F469}"/>
    <cellStyle name="Heading 2 2 4" xfId="922" xr:uid="{E7419700-4024-46AA-B854-60FC06DD53E5}"/>
    <cellStyle name="Heading 2 2 5" xfId="919" xr:uid="{F53E47EE-2483-44CB-B485-3EA013E678C9}"/>
    <cellStyle name="Heading 2 2 6" xfId="2022" xr:uid="{DD5D4AF6-27AB-46EE-9C7F-DBA5315FFE74}"/>
    <cellStyle name="Heading 2 3" xfId="923" xr:uid="{74C39642-4F6D-4754-9644-DF78C2CED441}"/>
    <cellStyle name="Heading 2 3 2" xfId="924" xr:uid="{7FC948D7-11EF-41FF-9CDE-CCCF2146E601}"/>
    <cellStyle name="Heading 3 2" xfId="925" xr:uid="{84B76DB5-F06F-4371-ADFA-DEB60C400C2F}"/>
    <cellStyle name="Heading 3 2 2" xfId="926" xr:uid="{11CBFB4B-C516-4012-AFDD-AAC7D47FB631}"/>
    <cellStyle name="Heading 3 2 3" xfId="927" xr:uid="{910BE835-BD19-4C2E-A85D-0ED6B09DD41F}"/>
    <cellStyle name="Heading 3 2 4" xfId="928" xr:uid="{F559AD51-40FE-4A5D-85E9-1AAE0AA20358}"/>
    <cellStyle name="Heading 3 2 5" xfId="2023" xr:uid="{16CEBBA9-7A99-4F8F-B581-8E741F335E94}"/>
    <cellStyle name="Heading 3 3" xfId="929" xr:uid="{DF3CFF4F-511A-4891-A982-D8870E70A8AF}"/>
    <cellStyle name="Heading 3 3 2" xfId="930" xr:uid="{E1418663-CB45-4AAD-984E-A72D1E6698BD}"/>
    <cellStyle name="Heading 3 3 3" xfId="2024" xr:uid="{BCA61BBF-76CB-4918-89A6-4A82BD0B61FE}"/>
    <cellStyle name="Heading 4 2" xfId="931" xr:uid="{82F35FE9-B6ED-4807-A955-EBAFC59AF8D9}"/>
    <cellStyle name="Heading 4 2 2" xfId="932" xr:uid="{768BA0C0-4538-43AB-B8D5-D074FF31E497}"/>
    <cellStyle name="Heading 4 2 3" xfId="933" xr:uid="{002E27FC-AB40-4A39-8DAD-0062FE050D36}"/>
    <cellStyle name="Heading 4 2 4" xfId="934" xr:uid="{F3AA147B-1734-43A3-A076-429D167B3247}"/>
    <cellStyle name="Heading 4 2 5" xfId="2025" xr:uid="{69126C6E-0DEC-417B-A98C-24105BE5AEAC}"/>
    <cellStyle name="Heading 4 3" xfId="935" xr:uid="{88B59021-66B5-496B-A88D-B1E1DF1AD2DC}"/>
    <cellStyle name="Heading 4 3 2" xfId="936" xr:uid="{F9A71069-E9E1-4FB6-A104-F4C78D65CC8C}"/>
    <cellStyle name="HeadingTable" xfId="5" xr:uid="{00000000-0005-0000-0000-000004000000}"/>
    <cellStyle name="Hyperlink" xfId="44" xr:uid="{3E67F9F4-6DC4-4509-AB2A-E2B5E900E943}"/>
    <cellStyle name="Hyperlink 2" xfId="2027" xr:uid="{C0B08384-C94F-41A4-8296-F940643FFDB1}"/>
    <cellStyle name="Hyperlink 3" xfId="2026" xr:uid="{29E91A0A-0074-47D6-BA28-1BB15FF54648}"/>
    <cellStyle name="Hyperlänk 2" xfId="2028" xr:uid="{D198E4B6-8BD0-4CB6-A5B5-AD6C50B7C48C}"/>
    <cellStyle name="Indata 2" xfId="2029" xr:uid="{01710FC2-77D0-4051-8615-524E5D14DB56}"/>
    <cellStyle name="Indata 3" xfId="2030" xr:uid="{F4D84D4A-2D30-41C5-843D-25EE1064F4E9}"/>
    <cellStyle name="Indata 3 2" xfId="3026" xr:uid="{64B21723-4162-4C91-AF00-22DDDE65D283}"/>
    <cellStyle name="Inndr-3" xfId="937" xr:uid="{292CFAAA-9F26-4CA8-A4FB-58E34FD34F01}"/>
    <cellStyle name="Inndr-3." xfId="938" xr:uid="{958BF5A2-E650-4513-AE0E-3E6CF38DF8B9}"/>
    <cellStyle name="Inndr-6" xfId="939" xr:uid="{F4725D6D-63B2-4232-A2A4-8AF7DB272FB1}"/>
    <cellStyle name="Inndr-6." xfId="940" xr:uid="{11E765DB-3920-4DFC-A44F-E7BD09B013C6}"/>
    <cellStyle name="Inndr-6_14+17" xfId="941" xr:uid="{14CF7016-DFAA-45D4-8B7D-A81594EDB7A8}"/>
    <cellStyle name="Inndráttur 0 ..." xfId="942" xr:uid="{1FBB5017-BB7F-48D6-BCCA-93821138BE13}"/>
    <cellStyle name="Inndráttur 3" xfId="943" xr:uid="{78C0959E-0720-4CD1-BD36-4AFF4EFC78F3}"/>
    <cellStyle name="Inndráttur 3 ..." xfId="944" xr:uid="{3DEC5B2F-0C09-4347-B0A5-97D4B7CEE959}"/>
    <cellStyle name="Inndráttur 6" xfId="945" xr:uid="{17EB10FD-91E5-4DCA-9405-A1AC401CBC85}"/>
    <cellStyle name="Inndráttur 6 ..." xfId="946" xr:uid="{FFA67711-D731-4241-83BA-67E7617537F1}"/>
    <cellStyle name="Inndráttur 9" xfId="947" xr:uid="{C77E1211-0A20-4782-AC2B-4D7C13BB7AEF}"/>
    <cellStyle name="Inndráttur 9 ..." xfId="948" xr:uid="{219DEE19-89CB-4AB8-BE6D-1D78CE922351}"/>
    <cellStyle name="Input" xfId="18" builtinId="20" customBuiltin="1"/>
    <cellStyle name="Input 2" xfId="949" xr:uid="{226443A5-1BCB-4E38-8FEE-BBDF64E947C7}"/>
    <cellStyle name="Input 2 2" xfId="950" xr:uid="{2D5A3519-0E15-4496-BA53-E0E89420B56A}"/>
    <cellStyle name="Input 2 2 2" xfId="2978" xr:uid="{623EF1E4-DDD7-4CF6-B1D4-3C4A6E445975}"/>
    <cellStyle name="Input 2 3" xfId="951" xr:uid="{B14A0A9B-27D8-47B8-B497-4CCD3E9B5E5B}"/>
    <cellStyle name="Input 2 3 2" xfId="2979" xr:uid="{E3D18C0D-3C95-484E-8085-009B7B657F19}"/>
    <cellStyle name="Input 2 4" xfId="952" xr:uid="{9306AE55-C0A8-44EF-8D5F-20760B519535}"/>
    <cellStyle name="Input 2 4 2" xfId="2980" xr:uid="{E40AD1E5-7787-4EA6-BB55-10713917D497}"/>
    <cellStyle name="Input 2 5" xfId="2031" xr:uid="{DBBB3FAF-3F2B-4CEB-8CC4-C8E2A94FB78A}"/>
    <cellStyle name="Input 2 5 2" xfId="3027" xr:uid="{060A3B6B-758F-4D45-8623-01315E3DFDB7}"/>
    <cellStyle name="Input 2 6" xfId="2977" xr:uid="{1974C33F-B97B-4EA1-9808-ADD756B04E6E}"/>
    <cellStyle name="Input 3" xfId="953" xr:uid="{D4843E5C-9ADA-47F5-859A-A77E65FE80B8}"/>
    <cellStyle name="Input 3 2" xfId="954" xr:uid="{AA498F3B-9365-406E-A082-8568F59C4F44}"/>
    <cellStyle name="Input 3 2 2" xfId="2982" xr:uid="{610FCC74-33A7-4FF6-B4E5-3CA9078F1607}"/>
    <cellStyle name="Input 3 3" xfId="2981" xr:uid="{943D4748-8F16-4191-AE4E-53F8DE04B3F9}"/>
    <cellStyle name="Kessler" xfId="955" xr:uid="{C49358D7-80A2-446A-B6E6-40D54B4ADAFD}"/>
    <cellStyle name="Komma" xfId="2896" builtinId="3"/>
    <cellStyle name="Komma [0] 2" xfId="1953" xr:uid="{F8FD6A97-C179-452A-8C40-91A21287BDD3}"/>
    <cellStyle name="Komma 10" xfId="3043" xr:uid="{87F00055-DB91-42F6-BC81-34871FE9F80C}"/>
    <cellStyle name="Komma 11" xfId="3051" xr:uid="{59A4C9D0-08BF-4CC9-883F-1849E7DEB725}"/>
    <cellStyle name="Komma 12" xfId="3056" xr:uid="{0B01BC20-DAFF-4EED-A4B5-F9544A8CA241}"/>
    <cellStyle name="Komma 13" xfId="2974" xr:uid="{60A78EF3-1AB7-43DE-9CAB-4A5A5359F40A}"/>
    <cellStyle name="Komma 14" xfId="3050" xr:uid="{EFA19871-314F-4695-989B-D8C934047C01}"/>
    <cellStyle name="Komma 15" xfId="2901" xr:uid="{DDFBF5D6-E75D-449E-912D-A1199AE8D0B8}"/>
    <cellStyle name="Komma 16" xfId="3057" xr:uid="{7985F96F-CAB6-4F4E-99FF-35F76FDEC154}"/>
    <cellStyle name="Komma 17" xfId="3042" xr:uid="{4E197A03-9401-48D8-99FE-77DAA8151F28}"/>
    <cellStyle name="Komma 18" xfId="3048" xr:uid="{39E69C98-BBFC-414E-8208-0D6F654B6537}"/>
    <cellStyle name="Komma 19" xfId="3040" xr:uid="{26104675-EE8B-4919-98DF-643D9A39EC9D}"/>
    <cellStyle name="Komma 2" xfId="3047" xr:uid="{ED028351-B602-4A58-A1F1-79F17BE82BE7}"/>
    <cellStyle name="Komma 20" xfId="3034" xr:uid="{4D869D9C-5E24-4998-999D-D40F1CE33730}"/>
    <cellStyle name="Komma 21" xfId="3028" xr:uid="{1ED784B5-F53D-4B79-8089-45CFF1215AE4}"/>
    <cellStyle name="Komma 22" xfId="3058" xr:uid="{1914C364-B156-4CE5-B7D1-4F63A5DEF3C2}"/>
    <cellStyle name="Komma 23" xfId="3053" xr:uid="{7A21EEAC-C004-4C41-A712-0E2C7B191CBA}"/>
    <cellStyle name="Komma 24" xfId="3035" xr:uid="{A1CA9448-FBAA-43F0-8AAF-D039FA1D8A21}"/>
    <cellStyle name="Komma 25" xfId="2900" xr:uid="{4850E48C-AA9F-4579-89DE-745F329AFCE6}"/>
    <cellStyle name="Komma 26" xfId="2975" xr:uid="{300A5B2F-B0FF-4129-B3A1-5A3102D5E3AC}"/>
    <cellStyle name="Komma 27" xfId="2987" xr:uid="{ACC85F38-21AC-43C1-965E-A6F5C78F0A56}"/>
    <cellStyle name="Komma 28" xfId="3059" xr:uid="{E665EE75-3394-4672-9915-B7EADB0B50BB}"/>
    <cellStyle name="Komma 29" xfId="2976" xr:uid="{A5366AA8-41D6-4755-84FE-6866EAF57357}"/>
    <cellStyle name="Komma 3" xfId="3055" xr:uid="{80709D80-1557-439A-8C63-70FC1BA608C1}"/>
    <cellStyle name="Komma 30" xfId="3036" xr:uid="{C4B75BD9-BEB2-48A5-8BC4-EF668FDAE443}"/>
    <cellStyle name="Komma 31" xfId="3060" xr:uid="{A105F2A3-5755-49D1-AE46-A4D79B506883}"/>
    <cellStyle name="Komma 32" xfId="2988" xr:uid="{450E3E59-F08E-4569-B857-185E98B6896C}"/>
    <cellStyle name="Komma 33" xfId="2899" xr:uid="{72CB5722-E304-4DC6-897E-0956FF8AD238}"/>
    <cellStyle name="Komma 34" xfId="3030" xr:uid="{B1426743-9438-41BF-A2F6-6A744217E5F6}"/>
    <cellStyle name="Komma 35" xfId="2986" xr:uid="{FB0382EC-EE85-4556-8794-E034BC9BC857}"/>
    <cellStyle name="Komma 36" xfId="3000" xr:uid="{90B5A1DF-7DCE-438E-BC88-D5918CB75795}"/>
    <cellStyle name="Komma 37" xfId="3061" xr:uid="{A9C766EC-1F4F-44C7-9AEE-CF3D42229DEB}"/>
    <cellStyle name="Komma 38" xfId="3038" xr:uid="{6A10FED4-DFEE-43EF-9565-3C6496360824}"/>
    <cellStyle name="Komma 39" xfId="2984" xr:uid="{B7102500-8DBC-4CA5-A883-90849A3C49F7}"/>
    <cellStyle name="Komma 4" xfId="3044" xr:uid="{673D0E85-A3D1-4D07-BAC8-0BC88605158D}"/>
    <cellStyle name="Komma 40" xfId="2898" xr:uid="{C2EC5891-7972-4792-BE06-A739F3D08BCF}"/>
    <cellStyle name="Komma 41" xfId="2902" xr:uid="{C3EC3CB6-F8AB-4C48-911B-109DDF8362AE}"/>
    <cellStyle name="Komma 42" xfId="3062" xr:uid="{B23EC2A6-6D7B-4E8D-B976-D4C00D08155C}"/>
    <cellStyle name="Komma 43" xfId="3029" xr:uid="{1ADF69A3-FA30-4E07-922D-35103D9D465A}"/>
    <cellStyle name="Komma 44" xfId="2985" xr:uid="{935EFC2F-5026-490B-BC51-2E144948C54A}"/>
    <cellStyle name="Komma 45" xfId="2903" xr:uid="{767C609C-1F60-44FF-B715-74873BFBC704}"/>
    <cellStyle name="Komma 46" xfId="3063" xr:uid="{09E04F38-CF27-4F26-895E-325B5095082E}"/>
    <cellStyle name="Komma 47" xfId="3001" xr:uid="{8F764E8F-05C9-4563-88B6-B4C1AEF6EC58}"/>
    <cellStyle name="Komma 5" xfId="3052" xr:uid="{F7480953-1E73-4B13-A943-4A54BC21F28E}"/>
    <cellStyle name="Komma 6" xfId="3041" xr:uid="{EE4C8C31-2123-4E4C-A2B7-3D6BDE63206D}"/>
    <cellStyle name="Komma 7" xfId="3049" xr:uid="{6448B18A-58E7-479E-B37B-29867FB829EA}"/>
    <cellStyle name="Komma 8" xfId="3045" xr:uid="{882BC0D3-95E5-452E-96D1-717930A55E8C}"/>
    <cellStyle name="Komma 9" xfId="3054" xr:uid="{334683D6-BDE0-4CC6-AC85-888B530278A6}"/>
    <cellStyle name="Kontrollcell 2" xfId="2032" xr:uid="{2CE06AEF-8E90-46F1-8F46-08E8DB8E0129}"/>
    <cellStyle name="Kontrollér celle" xfId="22" builtinId="23" customBuiltin="1"/>
    <cellStyle name="Krónur" xfId="956" xr:uid="{362EECD7-42B5-4512-9458-3B2445CD4235}"/>
    <cellStyle name="label" xfId="957" xr:uid="{7F596920-1CAE-4ACF-9257-27674F2B4D4E}"/>
    <cellStyle name="Link" xfId="3064" builtinId="8"/>
    <cellStyle name="Link Currency (0)" xfId="958" xr:uid="{4AB3A270-72C0-411E-8E37-C1BEE397CD59}"/>
    <cellStyle name="Link Currency (0) 10" xfId="959" xr:uid="{D637E49C-DAA5-4CE7-8CD0-C2FC218F1A87}"/>
    <cellStyle name="Link Currency (0) 10 2" xfId="960" xr:uid="{136A6A39-8A43-4C35-8041-679E005D6DF9}"/>
    <cellStyle name="Link Currency (0) 11" xfId="961" xr:uid="{D2C75C22-76B5-45FE-8EDB-412D7003DE50}"/>
    <cellStyle name="Link Currency (0) 11 2" xfId="962" xr:uid="{1DBCA851-6A70-48ED-88B9-0046F7288BE1}"/>
    <cellStyle name="Link Currency (0) 12" xfId="963" xr:uid="{7C915D7C-941D-4B1C-A372-0481E8EF0F93}"/>
    <cellStyle name="Link Currency (0) 12 2" xfId="964" xr:uid="{C8897002-E6C8-4D6A-BB82-317CBFA27057}"/>
    <cellStyle name="Link Currency (0) 13" xfId="965" xr:uid="{7B62DAB7-A0B7-434B-8A2A-E88B380903F2}"/>
    <cellStyle name="Link Currency (0) 13 2" xfId="966" xr:uid="{0A05754C-F53E-4CD3-90E1-ED4DB7B22B06}"/>
    <cellStyle name="Link Currency (0) 14" xfId="967" xr:uid="{BA1189E6-83B9-43C7-9027-541255B4C91C}"/>
    <cellStyle name="Link Currency (0) 14 2" xfId="968" xr:uid="{33BA271C-EC17-41F6-8251-20E99EC2CC72}"/>
    <cellStyle name="Link Currency (0) 15" xfId="969" xr:uid="{3264F219-FA38-4BDB-95C8-5EBCA1A35F9B}"/>
    <cellStyle name="Link Currency (0) 15 2" xfId="970" xr:uid="{C3E1B2AB-F023-4848-84BE-72223B92E1DD}"/>
    <cellStyle name="Link Currency (0) 16" xfId="971" xr:uid="{195A049B-6DF4-468D-924E-1D9E035FEC1D}"/>
    <cellStyle name="Link Currency (0) 2" xfId="972" xr:uid="{EABF9619-2C5F-4F21-BDC7-F8FD5FD3E690}"/>
    <cellStyle name="Link Currency (0) 2 2" xfId="973" xr:uid="{74FAB949-E507-4583-A6B1-DE322020B0DA}"/>
    <cellStyle name="Link Currency (0) 3" xfId="974" xr:uid="{11689EB1-2A02-4950-815C-E5104F6283AD}"/>
    <cellStyle name="Link Currency (0) 3 2" xfId="975" xr:uid="{779FFEBA-5095-4682-A3DF-640998EAFEA7}"/>
    <cellStyle name="Link Currency (0) 4" xfId="976" xr:uid="{D9BD82B8-CB95-4BFC-AEB0-E66BD0CFFA8C}"/>
    <cellStyle name="Link Currency (0) 4 2" xfId="977" xr:uid="{2F853480-1E4E-493D-82C9-900B7EE7E81F}"/>
    <cellStyle name="Link Currency (0) 5" xfId="978" xr:uid="{B691435A-C303-463E-9E96-9B2747859846}"/>
    <cellStyle name="Link Currency (0) 5 2" xfId="979" xr:uid="{197D298E-DEEE-4050-A35A-1AC89B5857FB}"/>
    <cellStyle name="Link Currency (0) 6" xfId="980" xr:uid="{F576E503-3179-4A0A-B813-2EDB706EFC1C}"/>
    <cellStyle name="Link Currency (0) 6 2" xfId="981" xr:uid="{DF072105-B2F1-4835-806E-731EED753E60}"/>
    <cellStyle name="Link Currency (0) 7" xfId="982" xr:uid="{3A0BCC2F-B5A1-4A62-AA89-D391A1145756}"/>
    <cellStyle name="Link Currency (0) 7 2" xfId="983" xr:uid="{92D1733D-3FD3-4F76-B77E-AD0F23FE196E}"/>
    <cellStyle name="Link Currency (0) 8" xfId="984" xr:uid="{C40E90CD-0B7A-4567-9091-361226736DB3}"/>
    <cellStyle name="Link Currency (0) 8 2" xfId="985" xr:uid="{73A7935A-80EF-437A-A67A-97BBFB85FBE4}"/>
    <cellStyle name="Link Currency (0) 9" xfId="986" xr:uid="{98E77BFA-FCF7-49B1-993B-D50171CE2532}"/>
    <cellStyle name="Link Currency (0) 9 2" xfId="987" xr:uid="{0A778638-82A0-4236-914D-4B26E76ED0E9}"/>
    <cellStyle name="Link Currency (0)_33" xfId="988" xr:uid="{BF2FBCF1-66C9-4DC7-B7CF-E40AB4316596}"/>
    <cellStyle name="Link Currency (2)" xfId="989" xr:uid="{024F3467-5701-494A-980E-245BCCAA1F75}"/>
    <cellStyle name="Link Currency (2) 10" xfId="990" xr:uid="{0DC3F5DC-F82B-4EC4-BDC6-B801DC74CCDD}"/>
    <cellStyle name="Link Currency (2) 10 2" xfId="991" xr:uid="{6DA0B149-432A-4B2A-BB0A-5E2B557D7581}"/>
    <cellStyle name="Link Currency (2) 11" xfId="992" xr:uid="{0EC13E97-887B-4649-A25D-7144A945DE19}"/>
    <cellStyle name="Link Currency (2) 11 2" xfId="993" xr:uid="{0296E550-8303-4329-A4C0-6BB5C7A28514}"/>
    <cellStyle name="Link Currency (2) 12" xfId="994" xr:uid="{CF6088C6-B797-4744-8408-52E08FBD2288}"/>
    <cellStyle name="Link Currency (2) 12 2" xfId="995" xr:uid="{4D0748CB-EA9E-4BD9-8DC2-AB76000FDAA4}"/>
    <cellStyle name="Link Currency (2) 13" xfId="996" xr:uid="{24F1903F-EC35-42CF-90F6-497A91E91100}"/>
    <cellStyle name="Link Currency (2) 13 2" xfId="997" xr:uid="{B4236B27-004B-4126-9ACE-A2D64AFAE4D5}"/>
    <cellStyle name="Link Currency (2) 14" xfId="998" xr:uid="{0E0DB312-C46D-4D91-BDE9-C16D794DB4BF}"/>
    <cellStyle name="Link Currency (2) 14 2" xfId="999" xr:uid="{16ED6A49-E130-42D5-8CF3-9D6906C1E76D}"/>
    <cellStyle name="Link Currency (2) 15" xfId="1000" xr:uid="{27CE3EFF-D3FE-4438-97B0-060B36DD08C8}"/>
    <cellStyle name="Link Currency (2) 15 2" xfId="1001" xr:uid="{F573E7B7-4CB1-45EA-97A1-D78E965F6043}"/>
    <cellStyle name="Link Currency (2) 16" xfId="1002" xr:uid="{70AF2813-0E1B-4AA0-A7A8-41E6410F2647}"/>
    <cellStyle name="Link Currency (2) 2" xfId="1003" xr:uid="{245F7A6E-EFC6-4F45-B9FC-565868D6CCF3}"/>
    <cellStyle name="Link Currency (2) 2 2" xfId="1004" xr:uid="{7F15A882-DF15-4D17-8764-C03582866BEF}"/>
    <cellStyle name="Link Currency (2) 3" xfId="1005" xr:uid="{F2F58B1E-6400-4428-890E-030F33DB1A68}"/>
    <cellStyle name="Link Currency (2) 3 2" xfId="1006" xr:uid="{290794A2-547F-4DA3-A9E3-8AAE64152579}"/>
    <cellStyle name="Link Currency (2) 4" xfId="1007" xr:uid="{2D775D32-EC21-4601-9C3D-46595FB11391}"/>
    <cellStyle name="Link Currency (2) 4 2" xfId="1008" xr:uid="{0EB9B0B4-D3F8-40C8-8A35-E32C503D82F4}"/>
    <cellStyle name="Link Currency (2) 5" xfId="1009" xr:uid="{18CCFAB5-9353-4DA7-8F63-E4876A82C5E2}"/>
    <cellStyle name="Link Currency (2) 5 2" xfId="1010" xr:uid="{A27ADD6D-2F5F-4993-A2F5-45A27A447614}"/>
    <cellStyle name="Link Currency (2) 6" xfId="1011" xr:uid="{503992B1-92D2-440E-820C-26A6668A2A36}"/>
    <cellStyle name="Link Currency (2) 6 2" xfId="1012" xr:uid="{3CCA80B7-1409-470F-951B-5BCAA9885479}"/>
    <cellStyle name="Link Currency (2) 7" xfId="1013" xr:uid="{B7DF37F9-08BB-4886-BCB2-BADBBF366111}"/>
    <cellStyle name="Link Currency (2) 7 2" xfId="1014" xr:uid="{F8654390-1499-4B52-8F5B-814AE2FD6CCB}"/>
    <cellStyle name="Link Currency (2) 8" xfId="1015" xr:uid="{D8D49D17-7C4E-4952-B63C-813B49B32FEE}"/>
    <cellStyle name="Link Currency (2) 8 2" xfId="1016" xr:uid="{9BEEC0F5-36A9-44DE-9C3B-95834F21C55A}"/>
    <cellStyle name="Link Currency (2) 9" xfId="1017" xr:uid="{EE0A0408-E00C-4EC4-9781-AF44EC246FB4}"/>
    <cellStyle name="Link Currency (2) 9 2" xfId="1018" xr:uid="{759AD560-5598-4238-8ADF-B96B4E8853EA}"/>
    <cellStyle name="Link Currency (2)_33" xfId="1019" xr:uid="{8967DE93-8CE9-483C-8B58-8DB8BE20801C}"/>
    <cellStyle name="Link Units (0)" xfId="1020" xr:uid="{CC864F0D-6A8A-451A-A99F-92BF3E61172C}"/>
    <cellStyle name="Link Units (0) 10" xfId="1021" xr:uid="{C22A09CC-5ADE-466F-9194-4631C275EB65}"/>
    <cellStyle name="Link Units (0) 10 2" xfId="1022" xr:uid="{0F560B11-F14F-4769-939F-224CC33C067B}"/>
    <cellStyle name="Link Units (0) 11" xfId="1023" xr:uid="{F2432784-2F8C-42F9-AB21-F3ABDF7F2DD1}"/>
    <cellStyle name="Link Units (0) 11 2" xfId="1024" xr:uid="{3C4146C5-ADB3-4391-BDC6-93C447C42D3B}"/>
    <cellStyle name="Link Units (0) 12" xfId="1025" xr:uid="{1597F69D-45BD-469D-AC99-52227172CB15}"/>
    <cellStyle name="Link Units (0) 12 2" xfId="1026" xr:uid="{7E13F21E-F2FE-4D8A-91C2-08AACDC348F1}"/>
    <cellStyle name="Link Units (0) 13" xfId="1027" xr:uid="{937A4287-6ED4-40F7-8BEB-2DE1C1216D9B}"/>
    <cellStyle name="Link Units (0) 13 2" xfId="1028" xr:uid="{0752EA7E-1E14-4FD6-9E7F-9C5551B0FAB3}"/>
    <cellStyle name="Link Units (0) 14" xfId="1029" xr:uid="{70F63635-275C-4DCB-A0D9-A559682BDEA4}"/>
    <cellStyle name="Link Units (0) 14 2" xfId="1030" xr:uid="{2AB42EE3-C971-4E64-A540-9D14262B6CB0}"/>
    <cellStyle name="Link Units (0) 15" xfId="1031" xr:uid="{EAECC73C-92CE-4AE2-B491-DEE44EF71E23}"/>
    <cellStyle name="Link Units (0) 15 2" xfId="1032" xr:uid="{2FB2DCAD-AF6A-4AD3-9321-12091C5AA2C5}"/>
    <cellStyle name="Link Units (0) 16" xfId="1033" xr:uid="{EACC54BE-4E98-4110-A32F-AE6933525B66}"/>
    <cellStyle name="Link Units (0) 2" xfId="1034" xr:uid="{F7A610D8-272C-4F23-942D-520BCDB5A3FF}"/>
    <cellStyle name="Link Units (0) 2 2" xfId="1035" xr:uid="{CF6569FE-59ED-4F6F-841D-892BF2EFB24B}"/>
    <cellStyle name="Link Units (0) 3" xfId="1036" xr:uid="{A7E618A6-1EE1-40B1-89CB-E591D3823AEB}"/>
    <cellStyle name="Link Units (0) 3 2" xfId="1037" xr:uid="{8B5F3220-C50B-40DE-BBF4-247F6995852C}"/>
    <cellStyle name="Link Units (0) 4" xfId="1038" xr:uid="{21D3FD3A-7D7A-46CF-924E-9073A9DAACE7}"/>
    <cellStyle name="Link Units (0) 4 2" xfId="1039" xr:uid="{DB69A1EA-8E58-46FD-B19F-BF09B2469134}"/>
    <cellStyle name="Link Units (0) 5" xfId="1040" xr:uid="{5902B862-4D19-4A9E-BEF1-1BAEF3BDE85D}"/>
    <cellStyle name="Link Units (0) 5 2" xfId="1041" xr:uid="{A0D5DDAF-2EF7-4905-970B-5E0F47A1708A}"/>
    <cellStyle name="Link Units (0) 6" xfId="1042" xr:uid="{DE6FCD0C-84FD-4C3D-A551-8DB542FE8AD3}"/>
    <cellStyle name="Link Units (0) 6 2" xfId="1043" xr:uid="{6F09072E-2E1F-41D8-B63D-7A9D779EA699}"/>
    <cellStyle name="Link Units (0) 7" xfId="1044" xr:uid="{E1575595-A5F4-4ACE-8EF6-FF8849660758}"/>
    <cellStyle name="Link Units (0) 7 2" xfId="1045" xr:uid="{0F541142-9D7A-4CF7-A376-F87A70463A4E}"/>
    <cellStyle name="Link Units (0) 8" xfId="1046" xr:uid="{DF08F9FC-DD5D-4C05-9539-CDCB55176544}"/>
    <cellStyle name="Link Units (0) 8 2" xfId="1047" xr:uid="{CE312001-CEB7-4AD4-A5BE-ED79F3686DC5}"/>
    <cellStyle name="Link Units (0) 9" xfId="1048" xr:uid="{D87AE22C-E3CD-4AFF-B076-136BAC847A71}"/>
    <cellStyle name="Link Units (0) 9 2" xfId="1049" xr:uid="{82B254B5-D93B-4BB8-8118-E9A83C15B1BA}"/>
    <cellStyle name="Link Units (0)_33" xfId="1050" xr:uid="{43136EEF-BF2E-4562-9482-871D4B96733C}"/>
    <cellStyle name="Link Units (1)" xfId="1051" xr:uid="{D1163074-38BB-420C-B7AB-8E8F21353107}"/>
    <cellStyle name="Link Units (1) 10" xfId="1052" xr:uid="{36C27E60-2D65-4539-9C8F-C7A764524E32}"/>
    <cellStyle name="Link Units (1) 10 2" xfId="1053" xr:uid="{1D6371EA-BA96-47C4-AA64-9DB2E35E1A42}"/>
    <cellStyle name="Link Units (1) 11" xfId="1054" xr:uid="{673C4770-DD2E-4FF7-965D-351DC0EB8E51}"/>
    <cellStyle name="Link Units (1) 11 2" xfId="1055" xr:uid="{39B03D95-2B5E-4C06-9D0C-939EA1354676}"/>
    <cellStyle name="Link Units (1) 12" xfId="1056" xr:uid="{20289746-4D6F-4180-83CF-16D40AC4C086}"/>
    <cellStyle name="Link Units (1) 12 2" xfId="1057" xr:uid="{E56C6BAE-56E6-436E-A6AD-2802177ED985}"/>
    <cellStyle name="Link Units (1) 13" xfId="1058" xr:uid="{0A683ECA-0845-4927-A638-36CAF46ED15D}"/>
    <cellStyle name="Link Units (1) 13 2" xfId="1059" xr:uid="{7E8B8058-2899-4437-A714-BF45AB2B0C96}"/>
    <cellStyle name="Link Units (1) 14" xfId="1060" xr:uid="{4F420A9A-EDAC-45BD-911B-FA123353820F}"/>
    <cellStyle name="Link Units (1) 14 2" xfId="1061" xr:uid="{9E618B84-6494-4332-A0BD-29069CC875DC}"/>
    <cellStyle name="Link Units (1) 15" xfId="1062" xr:uid="{69A83E55-A034-459E-A3A9-BE67B06A2A97}"/>
    <cellStyle name="Link Units (1) 15 2" xfId="1063" xr:uid="{024E66B8-0F30-46FE-8730-4E3CAEB7600E}"/>
    <cellStyle name="Link Units (1) 16" xfId="1064" xr:uid="{9F8609FC-C074-467C-AD46-3066CE23D768}"/>
    <cellStyle name="Link Units (1) 2" xfId="1065" xr:uid="{5552AA79-B91C-4584-A56C-8867D41945FD}"/>
    <cellStyle name="Link Units (1) 2 2" xfId="1066" xr:uid="{1F06970F-C071-41C6-A22F-882BD03B2B52}"/>
    <cellStyle name="Link Units (1) 3" xfId="1067" xr:uid="{26C15EA1-1EAB-411A-8EF5-C2FDDE529587}"/>
    <cellStyle name="Link Units (1) 3 2" xfId="1068" xr:uid="{E9CF9530-38F2-40B0-A88F-7558C7302E7C}"/>
    <cellStyle name="Link Units (1) 4" xfId="1069" xr:uid="{D0013554-F497-4302-92A1-C469C5826CFB}"/>
    <cellStyle name="Link Units (1) 4 2" xfId="1070" xr:uid="{312D5896-ECB0-4236-8EEA-1E9A5C93BCF1}"/>
    <cellStyle name="Link Units (1) 5" xfId="1071" xr:uid="{396F0CB8-B7E3-49ED-98D1-A6986A252204}"/>
    <cellStyle name="Link Units (1) 5 2" xfId="1072" xr:uid="{961FEED8-DDDE-4E9E-818E-E4E7713FBCFD}"/>
    <cellStyle name="Link Units (1) 6" xfId="1073" xr:uid="{7EBA4996-CE53-4420-B9E7-BFA702608046}"/>
    <cellStyle name="Link Units (1) 6 2" xfId="1074" xr:uid="{8DB16940-6185-4BAE-B84F-D2490211D506}"/>
    <cellStyle name="Link Units (1) 7" xfId="1075" xr:uid="{C6C45D2D-1AD8-43FC-BC6C-3D90DE10E5FF}"/>
    <cellStyle name="Link Units (1) 7 2" xfId="1076" xr:uid="{7097E011-D244-49CC-9B4B-3ED9078B5C50}"/>
    <cellStyle name="Link Units (1) 8" xfId="1077" xr:uid="{2B4DF781-AE73-42D9-B07D-E367D231A343}"/>
    <cellStyle name="Link Units (1) 8 2" xfId="1078" xr:uid="{2A42D96B-F0C4-4A03-A201-4D04E687A4CB}"/>
    <cellStyle name="Link Units (1) 9" xfId="1079" xr:uid="{53376B39-D7F6-4385-A860-F78CF0D908C8}"/>
    <cellStyle name="Link Units (1) 9 2" xfId="1080" xr:uid="{E146F983-CA42-4EE0-A41F-2D8E54C98B8D}"/>
    <cellStyle name="Link Units (1)_33" xfId="1081" xr:uid="{7EB500FA-2AEC-4B35-BCC8-D7DC0D6A0D3C}"/>
    <cellStyle name="Link Units (2)" xfId="1082" xr:uid="{1A2668ED-E495-498C-9DC2-940D117CBD45}"/>
    <cellStyle name="Link Units (2) 10" xfId="1083" xr:uid="{C552FC4E-5CF9-42AF-B0C2-6C9CD7C12622}"/>
    <cellStyle name="Link Units (2) 10 2" xfId="1084" xr:uid="{F7E37285-C01C-4CCA-ACE1-55B53277ED3D}"/>
    <cellStyle name="Link Units (2) 11" xfId="1085" xr:uid="{32223050-899A-44A3-89B4-6E2563D7FC15}"/>
    <cellStyle name="Link Units (2) 11 2" xfId="1086" xr:uid="{6EF1BC3F-1445-4C90-BE1B-AB81F4EE60EB}"/>
    <cellStyle name="Link Units (2) 12" xfId="1087" xr:uid="{AF1DDA8C-6CD8-4C44-BD47-40DEAFA0B878}"/>
    <cellStyle name="Link Units (2) 12 2" xfId="1088" xr:uid="{D49BBEF2-DB1D-4664-A5ED-4566CE542DE5}"/>
    <cellStyle name="Link Units (2) 13" xfId="1089" xr:uid="{C64F4CA3-2A5E-4481-87D2-D807EA846444}"/>
    <cellStyle name="Link Units (2) 13 2" xfId="1090" xr:uid="{656DBFC5-E753-45E3-A782-692DF0DA6274}"/>
    <cellStyle name="Link Units (2) 14" xfId="1091" xr:uid="{3C8BE3A7-B6E4-4A80-9FB5-39DE3EBBACEE}"/>
    <cellStyle name="Link Units (2) 14 2" xfId="1092" xr:uid="{1F13BB15-C280-427A-80ED-AF9CC7E42798}"/>
    <cellStyle name="Link Units (2) 15" xfId="1093" xr:uid="{D9CFF382-AFAD-4AD8-9954-3E1EC98BC15B}"/>
    <cellStyle name="Link Units (2) 15 2" xfId="1094" xr:uid="{9ACC69BE-35F9-4583-BA4B-7D71100712EB}"/>
    <cellStyle name="Link Units (2) 16" xfId="1095" xr:uid="{33A119FF-7091-4E75-98C2-2B99852604BE}"/>
    <cellStyle name="Link Units (2) 2" xfId="1096" xr:uid="{4D914862-C6CC-45E6-B165-AD436E5AAC27}"/>
    <cellStyle name="Link Units (2) 2 2" xfId="1097" xr:uid="{5D1F559D-3267-4EBF-BADA-511FC2070011}"/>
    <cellStyle name="Link Units (2) 3" xfId="1098" xr:uid="{001FDA37-B784-427F-9402-378029BFA49D}"/>
    <cellStyle name="Link Units (2) 3 2" xfId="1099" xr:uid="{08E1423F-3B3A-462F-940F-E020F0EF8731}"/>
    <cellStyle name="Link Units (2) 4" xfId="1100" xr:uid="{C6DDD9AE-BD20-434C-9D63-FC8F1DC32C7F}"/>
    <cellStyle name="Link Units (2) 4 2" xfId="1101" xr:uid="{FB765326-5320-496B-86E1-A4F3A7BC916B}"/>
    <cellStyle name="Link Units (2) 5" xfId="1102" xr:uid="{F10DC5FB-5F05-4AD2-B795-942B2EAC44FB}"/>
    <cellStyle name="Link Units (2) 5 2" xfId="1103" xr:uid="{93BF9CD4-BD54-4DE6-9772-98C0E7D78D3B}"/>
    <cellStyle name="Link Units (2) 6" xfId="1104" xr:uid="{5AEB7C0A-3CDA-4681-9171-EC8379725E01}"/>
    <cellStyle name="Link Units (2) 6 2" xfId="1105" xr:uid="{5779BC8D-8FB4-4B0D-A966-4C3EF9FD4B63}"/>
    <cellStyle name="Link Units (2) 7" xfId="1106" xr:uid="{A55DF65B-1378-4A13-B24D-21880D79E560}"/>
    <cellStyle name="Link Units (2) 7 2" xfId="1107" xr:uid="{7476FCF1-2D1A-4C82-A085-6C333E57954E}"/>
    <cellStyle name="Link Units (2) 8" xfId="1108" xr:uid="{FDE9835C-3A11-4FEF-B054-C8D3EB2AB991}"/>
    <cellStyle name="Link Units (2) 8 2" xfId="1109" xr:uid="{67A882F2-34C4-46A7-B3C5-1D592FF4BAC3}"/>
    <cellStyle name="Link Units (2) 9" xfId="1110" xr:uid="{85534000-A941-4B28-AB13-5AB66F6FE5B5}"/>
    <cellStyle name="Link Units (2) 9 2" xfId="1111" xr:uid="{1F58EF3E-9E76-4226-A193-AF27F231FAA4}"/>
    <cellStyle name="Link Units (2)_33" xfId="1112" xr:uid="{86D78593-2AA4-4158-B9C8-1567B019FB26}"/>
    <cellStyle name="Linked Cell 2" xfId="1113" xr:uid="{8B321E81-1063-4103-AD40-EEAFF9F0169A}"/>
    <cellStyle name="Linked Cell 2 2" xfId="1114" xr:uid="{E9163B8E-6F45-486E-9E03-E7E6F4C29C40}"/>
    <cellStyle name="Linked Cell 2 3" xfId="1115" xr:uid="{23717F54-704F-4C9B-BEDA-C1B528E0B218}"/>
    <cellStyle name="Linked Cell 2 4" xfId="1116" xr:uid="{ED87F793-0AA2-4B50-B091-D1F5DECD7C07}"/>
    <cellStyle name="Linked Cell 2 5" xfId="2033" xr:uid="{D16F17FC-3A36-4B14-A383-556E35AD1F11}"/>
    <cellStyle name="Linked Cell 3" xfId="1117" xr:uid="{9BE99355-AE20-4114-B535-CF78A7D2F910}"/>
    <cellStyle name="Linked Cell 3 2" xfId="1118" xr:uid="{97C75B21-D765-4294-AAB1-79EEC3B4545F}"/>
    <cellStyle name="Länkad cell 2" xfId="2034" xr:uid="{43586FF5-518E-4F30-B0EF-F2DACDDCE49B}"/>
    <cellStyle name="main_input" xfId="1119" xr:uid="{4241BDAD-43E1-4914-99A0-D3DC9006E35D}"/>
    <cellStyle name="Milliers_4009  06 00" xfId="1120" xr:uid="{D4DB6077-3D85-474B-ACA0-FA40668D3DBE}"/>
    <cellStyle name="Millifyrirsögn" xfId="1121" xr:uid="{53174743-ABAD-4BE9-9865-F065213EA3C7}"/>
    <cellStyle name="Modifiable" xfId="1122" xr:uid="{47E2EA16-15B6-47F6-A102-3B78905537D0}"/>
    <cellStyle name="Modifiable 2" xfId="2983" xr:uid="{266F4F35-BE3A-4708-B82A-B4C8C36CF735}"/>
    <cellStyle name="Monétaire_0197" xfId="1123" xr:uid="{DF734DDA-880B-485F-B017-5B90E9539722}"/>
    <cellStyle name="Neutral 2" xfId="1124" xr:uid="{BB518E6F-4B2F-4003-9454-AA45E0CB68D0}"/>
    <cellStyle name="Neutral 2 2" xfId="1125" xr:uid="{6D3097E8-8207-47D3-AF54-94CCFC36BB95}"/>
    <cellStyle name="Neutral 2 3" xfId="1126" xr:uid="{F8FA1EAC-EDDD-4ACD-99BB-EF46FF08211E}"/>
    <cellStyle name="Neutral 2 4" xfId="1127" xr:uid="{73D79406-49C5-406A-8DFE-F2B1B3A96F47}"/>
    <cellStyle name="Neutral 2 5" xfId="2035" xr:uid="{5AD12170-7FC5-460C-9ACE-22A2C4CDBD09}"/>
    <cellStyle name="Neutral 3" xfId="1128" xr:uid="{62BEFAFA-7CB2-4A13-BA15-23D0B183D8CD}"/>
    <cellStyle name="Neutral 3 2" xfId="1129" xr:uid="{6A51540A-9136-4335-90BF-955CDA27219F}"/>
    <cellStyle name="Neutral 3 3" xfId="2036" xr:uid="{B5424454-5D25-41AE-A9C0-A30A6A0EE198}"/>
    <cellStyle name="Neutral 4" xfId="49" xr:uid="{663A2087-A3C2-426B-A15B-9948C798585A}"/>
    <cellStyle name="Next holiday" xfId="1130" xr:uid="{22AE4D47-7000-46FA-B07B-8DEC9C7D7F10}"/>
    <cellStyle name="Normal" xfId="0" builtinId="0"/>
    <cellStyle name="Normal 10" xfId="1131" xr:uid="{93299804-1F79-49F0-BA99-B813C45317C9}"/>
    <cellStyle name="Normal 10 10" xfId="1132" xr:uid="{3F0A4D0B-D61F-4020-8CF5-4CD5343D3355}"/>
    <cellStyle name="Normal 10 10 10" xfId="1133" xr:uid="{B0B66FD4-CBAD-452A-B687-1CFF0CA5DAB3}"/>
    <cellStyle name="Normal 10 10 2" xfId="1134" xr:uid="{21AABD93-0C40-45F3-83A1-BA37E06DB7CB}"/>
    <cellStyle name="Normal 10 11" xfId="1135" xr:uid="{1144325F-53FB-4E03-AA4F-CD742EA85EEF}"/>
    <cellStyle name="Normal 10 11 2" xfId="1136" xr:uid="{F7D88CDF-4946-4D34-B066-A7EDC3F8BF4C}"/>
    <cellStyle name="Normal 10 12" xfId="1137" xr:uid="{4B9161A8-B9AA-43EF-8DCB-5173D3FFE1E7}"/>
    <cellStyle name="Normal 10 13" xfId="1138" xr:uid="{59A8B372-4BA7-4AB8-8AF2-88C0FF2DC5A0}"/>
    <cellStyle name="Normal 10 2" xfId="1139" xr:uid="{C60EE7FF-DF49-4C46-BAFE-6F5A685F4A84}"/>
    <cellStyle name="Normal 10 2 2" xfId="1140" xr:uid="{0F2F8D67-A969-489E-9A8A-D073359499B7}"/>
    <cellStyle name="Normal 10 2 3" xfId="2037" xr:uid="{826AB89D-5BD7-4F81-B0EE-914FDC18DFAE}"/>
    <cellStyle name="Normal 10 3" xfId="1141" xr:uid="{62D991AC-45FA-4EA0-A2FA-E0783B5EC260}"/>
    <cellStyle name="Normal 10 3 2" xfId="1142" xr:uid="{275E288B-8AFF-445F-93B5-0C30633E398C}"/>
    <cellStyle name="Normal 10 4" xfId="1143" xr:uid="{C0FE6862-54DF-4395-A2A3-365BC8C41BBA}"/>
    <cellStyle name="Normal 10 4 2" xfId="1144" xr:uid="{B7337E59-5E17-4E32-BD05-9894CB7391A5}"/>
    <cellStyle name="Normal 10 5" xfId="1145" xr:uid="{613AAE78-0473-4301-A159-A33C37B3628D}"/>
    <cellStyle name="Normal 10 5 2" xfId="1146" xr:uid="{850B420B-2D85-40ED-9566-796861C56B08}"/>
    <cellStyle name="Normal 10 6" xfId="1147" xr:uid="{5EF52400-7943-45C0-9A54-5AA376F19DFA}"/>
    <cellStyle name="Normal 10 6 2" xfId="1148" xr:uid="{541C6481-FD32-4C68-A3FE-8B4474F25145}"/>
    <cellStyle name="Normal 10 7" xfId="1149" xr:uid="{0C69FDEF-C0A0-4FB8-A60B-24E304DD58EF}"/>
    <cellStyle name="Normal 10 7 2" xfId="1150" xr:uid="{BF54FDE0-3E15-4684-BF75-FD7E19BDDA8F}"/>
    <cellStyle name="Normal 10 8" xfId="1151" xr:uid="{8620F7D5-BCEB-4934-83AD-0D8512DE70EF}"/>
    <cellStyle name="Normal 10 8 2" xfId="1152" xr:uid="{C6B80892-FC25-4299-B112-965CF1843D17}"/>
    <cellStyle name="Normal 10 9" xfId="1153" xr:uid="{1F0D8978-D9BB-4E38-A151-A34CF84751BA}"/>
    <cellStyle name="Normal 10 9 2" xfId="1154" xr:uid="{DECB612E-C516-46AD-952E-6736C92776F2}"/>
    <cellStyle name="Normal 11" xfId="1155" xr:uid="{F43AFA3D-8BF6-47DD-A002-C7D5AB360199}"/>
    <cellStyle name="Normal 11 10" xfId="1156" xr:uid="{106F7B4B-833A-4AD4-B6F7-EB5EE5C71871}"/>
    <cellStyle name="Normal 11 10 2" xfId="1157" xr:uid="{E036BEF6-BA20-485D-9D43-AA5048FB241F}"/>
    <cellStyle name="Normal 11 11" xfId="1158" xr:uid="{899E0466-81E9-47AD-BAE0-B478E52BB404}"/>
    <cellStyle name="Normal 11 11 2" xfId="1159" xr:uid="{3437F7F6-0541-4298-9450-7BDA76C61F90}"/>
    <cellStyle name="Normal 11 12" xfId="1160" xr:uid="{8A133DF0-F42B-4056-A6A5-5C03D5531186}"/>
    <cellStyle name="Normal 11 13" xfId="1161" xr:uid="{AA665284-196C-45F6-ADAC-0C28174EFA10}"/>
    <cellStyle name="Normal 11 14" xfId="2038" xr:uid="{87E2ADE3-BDE8-4E44-85BB-A0F51818C5E0}"/>
    <cellStyle name="Normal 11 2" xfId="1162" xr:uid="{2547FCF7-D943-4E2D-92DC-BBC8F8146812}"/>
    <cellStyle name="Normal 11 2 2" xfId="1163" xr:uid="{F8204DFE-7C2C-4474-810A-13B696DCC170}"/>
    <cellStyle name="Normal 11 3" xfId="1164" xr:uid="{227FE07C-52A3-4EA3-9AD0-D6611561850B}"/>
    <cellStyle name="Normal 11 3 2" xfId="1165" xr:uid="{FCD5BCC5-039C-4852-906D-EC3697ED557E}"/>
    <cellStyle name="Normal 11 4" xfId="1166" xr:uid="{51BB9238-3722-43DB-956C-CFFEA7A1D38A}"/>
    <cellStyle name="Normal 11 4 2" xfId="1167" xr:uid="{5F10D2A5-509D-4643-8976-6AA47F780167}"/>
    <cellStyle name="Normal 11 5" xfId="1168" xr:uid="{62391D0B-375C-4470-A3AB-569D01108B67}"/>
    <cellStyle name="Normal 11 5 2" xfId="1169" xr:uid="{E8857E71-10C2-47D7-B7BC-92C07162B3AE}"/>
    <cellStyle name="Normal 11 6" xfId="1170" xr:uid="{20DF7FEE-AE9D-48CE-832D-C4D6745D3C5C}"/>
    <cellStyle name="Normal 11 6 2" xfId="1171" xr:uid="{21CBC8EE-E63A-455C-A262-EFBDDAA6AAFE}"/>
    <cellStyle name="Normal 11 7" xfId="1172" xr:uid="{6EAEC3A0-602C-402E-8D45-15DF7F2BBA7E}"/>
    <cellStyle name="Normal 11 7 2" xfId="1173" xr:uid="{DE939D61-2A44-48E0-80F2-FC258B2624E2}"/>
    <cellStyle name="Normal 11 8" xfId="1174" xr:uid="{77443BC2-0DA2-4376-9652-6E808796DDB3}"/>
    <cellStyle name="Normal 11 8 2" xfId="1175" xr:uid="{EC1D91FE-E652-40B9-A7C9-03E05EF6546A}"/>
    <cellStyle name="Normal 11 9" xfId="1176" xr:uid="{D4AFDFAF-C59D-44EF-960F-8E7E421C9FDC}"/>
    <cellStyle name="Normal 11 9 2" xfId="1177" xr:uid="{A821ADFC-89DE-4049-8EE1-170A2D79D017}"/>
    <cellStyle name="Normal 11_30" xfId="1178" xr:uid="{00F8ACDD-9DF4-47E0-A81F-D43C99ACCBB7}"/>
    <cellStyle name="Normal 12" xfId="1179" xr:uid="{864A7105-8536-4B9D-B31F-27F091DA95D5}"/>
    <cellStyle name="Normal 12 10" xfId="1180" xr:uid="{C9516E14-BD74-4BFB-8B5D-BB35D39BE9B2}"/>
    <cellStyle name="Normal 12 10 2" xfId="1181" xr:uid="{6BB39AF0-4201-4F9D-A9D3-336DC0A16850}"/>
    <cellStyle name="Normal 12 11" xfId="1182" xr:uid="{461257F6-3189-4E00-A245-37E19394D3AD}"/>
    <cellStyle name="Normal 12 11 2" xfId="1183" xr:uid="{17C1176B-2BCC-4861-98E7-3D577B5A7475}"/>
    <cellStyle name="Normal 12 12" xfId="1184" xr:uid="{4AE8C385-EBEF-4C0E-9E29-3F71538960AB}"/>
    <cellStyle name="Normal 12 13" xfId="1185" xr:uid="{5AC03267-641D-4E7E-A74A-9467435AF195}"/>
    <cellStyle name="Normal 12 14" xfId="2039" xr:uid="{7A309C9B-BA68-4665-BA1F-9813ED996FE4}"/>
    <cellStyle name="Normal 12 2" xfId="1186" xr:uid="{619719C8-365B-407A-A7BC-ECA714C7F045}"/>
    <cellStyle name="Normal 12 2 2" xfId="1187" xr:uid="{621ACFE5-7755-408D-8122-976372B8B62E}"/>
    <cellStyle name="Normal 12 2 2 2" xfId="2041" xr:uid="{7B5D367D-8738-4738-A4CF-984B4C73D8D0}"/>
    <cellStyle name="Normal 12 2 3" xfId="2040" xr:uid="{FB22144B-0AAF-433A-92FB-AF5A68E408E9}"/>
    <cellStyle name="Normal 12 3" xfId="1188" xr:uid="{875BAC52-E2B2-4068-ABBD-E9EF066C728C}"/>
    <cellStyle name="Normal 12 3 2" xfId="1189" xr:uid="{3B948360-67FA-48E6-97D0-F8646CF38D28}"/>
    <cellStyle name="Normal 12 4" xfId="1190" xr:uid="{1344AF5C-6D6C-4A8F-B2BC-7E28A7371080}"/>
    <cellStyle name="Normal 12 4 2" xfId="1191" xr:uid="{A05137C8-3F5B-4504-B31C-5C92A11C787A}"/>
    <cellStyle name="Normal 12 5" xfId="1192" xr:uid="{AC777CA5-BD2F-4C71-BED4-FB5AADABEA69}"/>
    <cellStyle name="Normal 12 5 2" xfId="1193" xr:uid="{A22BA8B7-5E23-4643-8114-638DDD1B1CB0}"/>
    <cellStyle name="Normal 12 6" xfId="1194" xr:uid="{FBABE870-FB5C-41B4-BB3C-08F3311FFAEB}"/>
    <cellStyle name="Normal 12 6 2" xfId="1195" xr:uid="{286B4590-E1AC-4310-ACF1-207463C290EF}"/>
    <cellStyle name="Normal 12 7" xfId="1196" xr:uid="{DC949CEF-4E71-46B8-A98C-6DDCEFE3A88A}"/>
    <cellStyle name="Normal 12 7 2" xfId="1197" xr:uid="{EDCEA0C3-FEDC-4691-91C4-9059EE685E3C}"/>
    <cellStyle name="Normal 12 8" xfId="1198" xr:uid="{D24EC263-9028-4DD8-8F20-D85181D9FCB7}"/>
    <cellStyle name="Normal 12 8 2" xfId="1199" xr:uid="{67D1DB41-ADCA-4D3C-9266-9BF808FBBA6F}"/>
    <cellStyle name="Normal 12 9" xfId="1200" xr:uid="{F453F007-6E16-4604-96F3-80D86E99A314}"/>
    <cellStyle name="Normal 12 9 2" xfId="1201" xr:uid="{DDD5E924-620C-462B-93B1-461A94B18563}"/>
    <cellStyle name="Normal 12_30" xfId="1202" xr:uid="{8CD4D114-8CF9-449E-BAD2-77CF91271504}"/>
    <cellStyle name="Normal 13" xfId="1203" xr:uid="{6DB7E101-C6F9-4F50-BD31-BED99FE4472D}"/>
    <cellStyle name="Normal 13 10" xfId="1204" xr:uid="{22629440-9FEB-4903-BFAC-CB927AA19DE1}"/>
    <cellStyle name="Normal 13 10 2" xfId="1205" xr:uid="{61C78479-9637-4173-9FCD-CF93873EC4FA}"/>
    <cellStyle name="Normal 13 11" xfId="1206" xr:uid="{B1AEBF14-48C1-40B4-8222-1CE901EA97C8}"/>
    <cellStyle name="Normal 13 11 2" xfId="1207" xr:uid="{56ECB2BC-92CC-4958-A844-DB551D6E6767}"/>
    <cellStyle name="Normal 13 12" xfId="1208" xr:uid="{49519AFD-A03D-4F76-9FEC-32122D0CD9C7}"/>
    <cellStyle name="Normal 13 13" xfId="1209" xr:uid="{A54A7297-FA93-4A1B-AFF7-494E40EACBE6}"/>
    <cellStyle name="Normal 13 14" xfId="2042" xr:uid="{60F9D092-EEC6-484F-B89B-4C05DFA5D9B8}"/>
    <cellStyle name="Normal 13 2" xfId="1210" xr:uid="{1E147B9E-3363-4E1B-8741-16D8DB3FA1C0}"/>
    <cellStyle name="Normal 13 2 2" xfId="1211" xr:uid="{3D7479A0-4FC8-4A5C-986D-C8A60BE388FC}"/>
    <cellStyle name="Normal 13 2 3" xfId="2043" xr:uid="{D46AAC5E-BD1D-4B17-B8BD-8F1F0BBA26D2}"/>
    <cellStyle name="Normal 13 3" xfId="1212" xr:uid="{835962B8-2C8F-4B20-B27A-8F02A17EBD30}"/>
    <cellStyle name="Normal 13 3 2" xfId="1213" xr:uid="{133765D1-F5F0-48BF-884F-DB9DCBE8F500}"/>
    <cellStyle name="Normal 13 4" xfId="1214" xr:uid="{90FD4D52-E134-4BD0-97A1-27527F00EBAD}"/>
    <cellStyle name="Normal 13 4 2" xfId="1215" xr:uid="{8A373720-2754-44FF-A1E4-10C5683FF0B3}"/>
    <cellStyle name="Normal 13 5" xfId="1216" xr:uid="{9188A648-E1F4-4F78-82C9-75124C71F53C}"/>
    <cellStyle name="Normal 13 5 2" xfId="1217" xr:uid="{9E46F28A-44E0-4FA6-97A8-F2B5E9EF8816}"/>
    <cellStyle name="Normal 13 6" xfId="1218" xr:uid="{2532C17E-BB50-4F6D-A636-DA4F766FE365}"/>
    <cellStyle name="Normal 13 6 2" xfId="1219" xr:uid="{D15EE6C4-6F37-425C-BAC2-087D7BC6F079}"/>
    <cellStyle name="Normal 13 7" xfId="1220" xr:uid="{625F8D0F-842B-4D0F-89DC-6D82508B68EA}"/>
    <cellStyle name="Normal 13 7 2" xfId="1221" xr:uid="{8CBFE95B-F339-43CA-9A85-6C8ADDA69BCE}"/>
    <cellStyle name="Normal 13 8" xfId="1222" xr:uid="{398A17F3-AF5C-442F-AC22-04C9C11327D4}"/>
    <cellStyle name="Normal 13 8 2" xfId="1223" xr:uid="{31E7AA7F-4489-4C31-8829-C71D6E9B89D1}"/>
    <cellStyle name="Normal 13 9" xfId="1224" xr:uid="{75680493-9030-4EC3-B745-93529252D96A}"/>
    <cellStyle name="Normal 13 9 2" xfId="1225" xr:uid="{9EAE50C4-6D41-4A85-B205-A96A77854F5C}"/>
    <cellStyle name="Normal 13_30" xfId="1226" xr:uid="{032AE428-AEDF-41B5-928A-3F7BF9E5EA3F}"/>
    <cellStyle name="Normal 14" xfId="1227" xr:uid="{50C17480-1C1A-4024-BA50-2A0668525F12}"/>
    <cellStyle name="Normal 14 2" xfId="1228" xr:uid="{FB93CAC1-9D80-4E9A-90FE-337D874C70AA}"/>
    <cellStyle name="Normal 14 2 2" xfId="1229" xr:uid="{3553DC3C-9F2D-445D-9DBA-0B97A80C9CC2}"/>
    <cellStyle name="Normal 14 2 3" xfId="2044" xr:uid="{0FE7172A-14EB-432D-A471-0C8B9DC6509E}"/>
    <cellStyle name="Normal 14 3" xfId="1230" xr:uid="{03DE0038-141A-4E3B-AAFC-906410B5CF3A}"/>
    <cellStyle name="Normal 14 3 2" xfId="2045" xr:uid="{1D058552-C010-48E1-AB0C-058030FE7BD5}"/>
    <cellStyle name="Normal 14 3 3" xfId="2046" xr:uid="{BCF395A8-4DB0-4A86-ADEC-78930DBF4098}"/>
    <cellStyle name="Normal 14 4" xfId="1231" xr:uid="{8E090392-CDD3-4491-A4E8-C017F40202E8}"/>
    <cellStyle name="Normal 14 5" xfId="2047" xr:uid="{2B268A05-548A-4A0F-8CA1-D1E2593C03AD}"/>
    <cellStyle name="Normal 14_30" xfId="1232" xr:uid="{E750CDA8-CDAB-4C23-B92B-8DCFBD6058E4}"/>
    <cellStyle name="Normal 15" xfId="1233" xr:uid="{0FC02F6D-382F-4A22-85B0-6D37EC0352F5}"/>
    <cellStyle name="Normal 15 2" xfId="1234" xr:uid="{E215EEA0-7F25-4105-A685-2900706FC792}"/>
    <cellStyle name="Normal 15 2 2" xfId="2048" xr:uid="{FE21FE0B-6EDB-40A3-82C3-C910786241AF}"/>
    <cellStyle name="Normal 15 3" xfId="1235" xr:uid="{C923A852-BA33-4E7A-9EBE-C555348E1B3B}"/>
    <cellStyle name="Normal 15 4" xfId="1236" xr:uid="{E6907101-0964-4144-8570-24BCB3308D6D}"/>
    <cellStyle name="Normal 16" xfId="1237" xr:uid="{D093D5FE-6A68-4FE8-ADB7-42EFEFF853A3}"/>
    <cellStyle name="Normal 16 2" xfId="1238" xr:uid="{E3E6AF59-CB93-420C-8129-C78871C72D76}"/>
    <cellStyle name="Normal 16 3" xfId="1239" xr:uid="{17ED00E9-5BBC-4FD3-A8D2-1AE7A72257A8}"/>
    <cellStyle name="Normal 16 4" xfId="1240" xr:uid="{B24FD9A9-C0EC-4942-9D8D-35C486FFC6C2}"/>
    <cellStyle name="Normal 16 5" xfId="2049" xr:uid="{55A55ECE-6D00-42A8-B73C-59BBDDBE3A31}"/>
    <cellStyle name="Normal 17" xfId="1241" xr:uid="{616EADE2-CAE6-4F84-AACD-C6328EE1C433}"/>
    <cellStyle name="Normal 17 2" xfId="1242" xr:uid="{0F7561E6-FFB3-48BC-8D82-7DAB19CB73F9}"/>
    <cellStyle name="Normal 17 3" xfId="1243" xr:uid="{04D92C5F-BBED-4B3E-975A-29BCA31F5AC7}"/>
    <cellStyle name="Normal 17 4" xfId="1244" xr:uid="{BB019814-E43F-46C3-8B11-A01A9C5B101D}"/>
    <cellStyle name="Normal 17 5" xfId="2050" xr:uid="{8E6E0D6C-674E-48C0-8640-47AA090F41B1}"/>
    <cellStyle name="Normal 18" xfId="1245" xr:uid="{D76452E0-184A-4797-81A4-089928BDB03E}"/>
    <cellStyle name="Normal 18 2" xfId="1246" xr:uid="{C771DB0A-386E-457A-9FBC-7C658C567EFA}"/>
    <cellStyle name="Normal 18 2 2" xfId="2053" xr:uid="{C35FE42B-31CF-4ADF-807A-64FBBC5F420A}"/>
    <cellStyle name="Normal 18 2 3" xfId="2054" xr:uid="{9E695626-C513-4B16-99EB-6258399848BD}"/>
    <cellStyle name="Normal 18 2 4" xfId="2052" xr:uid="{03962F3E-AC9E-405E-91EE-214AF0C9AC2C}"/>
    <cellStyle name="Normal 18 3" xfId="1247" xr:uid="{687C823C-57CE-40D7-ABFD-4DAA0AB6CC0B}"/>
    <cellStyle name="Normal 18 3 2" xfId="2055" xr:uid="{EE2262DD-806B-442C-B975-84944E2A411E}"/>
    <cellStyle name="Normal 18 4" xfId="1248" xr:uid="{6B40E22E-AE87-4B47-A953-3CCF8DB005E9}"/>
    <cellStyle name="Normal 18 4 2" xfId="2056" xr:uid="{44BB34FB-C080-409A-8C80-89405188B29D}"/>
    <cellStyle name="Normal 18 5" xfId="2057" xr:uid="{5D63659C-4952-4E66-9C8E-7D8DF25A1C44}"/>
    <cellStyle name="Normal 18 6" xfId="2051" xr:uid="{F47875B4-EC02-4DE2-97E9-AA44BB29D5B1}"/>
    <cellStyle name="Normal 19" xfId="1249" xr:uid="{0D1B0CC9-2322-406C-8D52-22FB595DB352}"/>
    <cellStyle name="Normal 19 2" xfId="1250" xr:uid="{52D5A853-A597-4A56-8365-F274D9699C88}"/>
    <cellStyle name="Normal 19 3" xfId="1251" xr:uid="{041758B7-7793-46D8-864A-C7BA96C97720}"/>
    <cellStyle name="Normal 19 4" xfId="1252" xr:uid="{4A1B38F0-A1EC-4778-BDF8-253F4C8C4E45}"/>
    <cellStyle name="Normal 2" xfId="2" xr:uid="{00000000-0005-0000-0000-000007000000}"/>
    <cellStyle name="Normal 2 10" xfId="1253" xr:uid="{C94787C0-8F0F-4738-9F84-B241AF6F22FF}"/>
    <cellStyle name="Normal 2 10 2" xfId="1254" xr:uid="{A054FE06-3E70-4A2B-A055-EEFE47382079}"/>
    <cellStyle name="Normal 2 11" xfId="1255" xr:uid="{2BE6FA91-2174-4A35-90CC-3E5AE55B82EA}"/>
    <cellStyle name="Normal 2 11 2" xfId="1256" xr:uid="{D7B3C9BE-2A9A-4F19-A7FF-145BCBEFBAE5}"/>
    <cellStyle name="Normal 2 12" xfId="1257" xr:uid="{D27354C8-CEB0-4FA9-833D-9F4054572462}"/>
    <cellStyle name="Normal 2 13" xfId="1258" xr:uid="{7F661831-E90B-4D1C-9552-B2002677D711}"/>
    <cellStyle name="Normal 2 14" xfId="1259" xr:uid="{44B17C51-DE51-4EB0-9024-537021137607}"/>
    <cellStyle name="Normal 2 17" xfId="2058" xr:uid="{722B70FA-F3A2-4CE1-96DF-4DFBD422AA03}"/>
    <cellStyle name="Normal 2 2" xfId="10" xr:uid="{00000000-0005-0000-0000-000008000000}"/>
    <cellStyle name="Normal 2 2 2" xfId="8" xr:uid="{00000000-0005-0000-0000-000009000000}"/>
    <cellStyle name="Normal 2 2 2 2" xfId="2060" xr:uid="{94CB35E2-0106-4D90-980A-A06B3ACA5D94}"/>
    <cellStyle name="Normal 2 2 3" xfId="47" xr:uid="{F6145B3E-0B4D-4FE4-AA1D-AA0516879013}"/>
    <cellStyle name="Normal 2 2 4" xfId="2059" xr:uid="{28713EAA-8523-4390-B5A1-FAA2E2D24EF1}"/>
    <cellStyle name="Normal 2 2 5" xfId="2893" xr:uid="{9FA9C5E9-4D6A-4A77-93F5-18D25FDDB8B6}"/>
    <cellStyle name="Normal 2 3" xfId="1260" xr:uid="{8B595DEB-813C-4680-906D-8B9D341F625F}"/>
    <cellStyle name="Normal 2 3 2" xfId="1261" xr:uid="{FD195A55-5DBA-4A91-921B-3189691AE651}"/>
    <cellStyle name="Normal 2 3 2 2" xfId="2061" xr:uid="{52E0849D-BA18-4FF0-9130-9E08524C3F46}"/>
    <cellStyle name="Normal 2 3 2 3" xfId="2062" xr:uid="{C8CCA9D7-9118-40D2-BCCF-2D6C2E904BDA}"/>
    <cellStyle name="Normal 2 4" xfId="1262" xr:uid="{6BCF6E3D-3A0D-4DC1-82DE-FCCF20CBF77F}"/>
    <cellStyle name="Normal 2 4 2" xfId="1263" xr:uid="{718DDDF2-2E2B-4AB5-ADE9-C4D8903FADED}"/>
    <cellStyle name="Normal 2 4 2 2" xfId="2065" xr:uid="{2B6519A4-B24A-4203-8E7E-A19A9F45FEEC}"/>
    <cellStyle name="Normal 2 4 2 3" xfId="2064" xr:uid="{AF8EEEE3-2397-42A6-A0B9-52F89207927E}"/>
    <cellStyle name="Normal 2 4 3" xfId="2066" xr:uid="{78C404D2-9080-4497-A6E9-95A67B9BC7DD}"/>
    <cellStyle name="Normal 2 4 4" xfId="2067" xr:uid="{BDD94828-FBEC-4BB4-8106-1A9A43ED95F0}"/>
    <cellStyle name="Normal 2 4 5" xfId="2068" xr:uid="{83071930-5011-496C-A094-A7957AA600E3}"/>
    <cellStyle name="Normal 2 4 6" xfId="2063" xr:uid="{D2C4FDA5-2D21-4C93-A2A8-36043EC0F963}"/>
    <cellStyle name="Normal 2 5" xfId="1264" xr:uid="{DCDC96C3-830B-46BF-9A8C-1BD0362DE77E}"/>
    <cellStyle name="Normal 2 5 2" xfId="1265" xr:uid="{00DD108C-6289-4CEC-815F-1E70AF8D92D0}"/>
    <cellStyle name="Normal 2 5 2 2" xfId="2071" xr:uid="{53FFCB80-302D-46CA-8CD4-60A8ACF6D11A}"/>
    <cellStyle name="Normal 2 5 2 2 2" xfId="2072" xr:uid="{DF204FCD-685B-4A97-BF26-D33EB2C3177A}"/>
    <cellStyle name="Normal 2 5 2 3" xfId="2073" xr:uid="{A51D8F05-EC66-4872-B16B-AA5525E6E86B}"/>
    <cellStyle name="Normal 2 5 2 4" xfId="2074" xr:uid="{85FB8F62-76FC-4E96-88B2-164A501415E7}"/>
    <cellStyle name="Normal 2 5 2 5" xfId="2075" xr:uid="{9D1BF9F7-2940-4593-B805-57D77C4E912D}"/>
    <cellStyle name="Normal 2 5 2 6" xfId="2070" xr:uid="{C9D789DC-8FF7-40C7-87C3-901AC5A8D496}"/>
    <cellStyle name="Normal 2 5 3" xfId="2076" xr:uid="{0837A177-8A9F-4CD8-A39F-23140A2C258A}"/>
    <cellStyle name="Normal 2 5 4" xfId="2069" xr:uid="{DF309AB2-AAC0-4F9A-B602-8514822D25BF}"/>
    <cellStyle name="Normal 2 6" xfId="1266" xr:uid="{EBE18E3B-C35D-4669-95F3-44E166F94716}"/>
    <cellStyle name="Normal 2 6 2" xfId="1267" xr:uid="{263BAF27-6CC9-4A98-BBC2-6B38429A6D13}"/>
    <cellStyle name="Normal 2 6 2 2" xfId="2077" xr:uid="{2C597828-6ED3-49C3-916D-3975D7F3DA1F}"/>
    <cellStyle name="Normal 2 6 2 3" xfId="2078" xr:uid="{5E940CC8-323F-44AB-A7C7-B73EFF8331F9}"/>
    <cellStyle name="Normal 2 6 3" xfId="1268" xr:uid="{6974E43B-B482-4999-9579-09535688BB03}"/>
    <cellStyle name="Normal 2 6 4" xfId="1269" xr:uid="{E0CC32DD-E3CD-4745-98C6-B748BE89E3EF}"/>
    <cellStyle name="Normal 2 6 5" xfId="1270" xr:uid="{C87CAEE8-358B-40A1-B479-7F7CB5627F16}"/>
    <cellStyle name="Normal 2 7" xfId="1271" xr:uid="{AF720933-4E81-4C29-A069-E532EB30A4B5}"/>
    <cellStyle name="Normal 2 7 2" xfId="1272" xr:uid="{69E50FED-383E-489F-B508-02FF170046DD}"/>
    <cellStyle name="Normal 2 7 3" xfId="2079" xr:uid="{10DA2231-EAC5-4523-BC13-E308067ABC33}"/>
    <cellStyle name="Normal 2 8" xfId="1273" xr:uid="{EC0F5386-E1DF-404A-8772-A9160135C3A4}"/>
    <cellStyle name="Normal 2 8 2" xfId="1274" xr:uid="{767202AA-381F-43B9-A461-94CCD614D1E9}"/>
    <cellStyle name="Normal 2 9" xfId="1275" xr:uid="{8E14C0C7-8963-45B6-BF3F-FDD843EBB3C6}"/>
    <cellStyle name="Normal 2 9 2" xfId="1276" xr:uid="{F1079552-3076-4EA7-9BCD-14011DBCB1F4}"/>
    <cellStyle name="Normal 2_~0149226 2" xfId="2895" xr:uid="{6CB1C0DD-5747-43A0-8141-06E2BC8DADCF}"/>
    <cellStyle name="Normal 20" xfId="1277" xr:uid="{F489F132-5D0E-4A0B-8CBB-3BB8AC5F68C0}"/>
    <cellStyle name="Normal 20 2" xfId="1278" xr:uid="{50F97D03-3F80-4343-820D-31BE6CD58438}"/>
    <cellStyle name="Normal 20 3" xfId="1279" xr:uid="{A50FA7B6-B533-4951-A355-FA2F0936F24F}"/>
    <cellStyle name="Normal 20 4" xfId="1280" xr:uid="{BD805C6A-CECF-4FE8-AA6A-3E4EFAA43567}"/>
    <cellStyle name="Normal 21" xfId="1281" xr:uid="{1A2CA6E7-C57C-47B2-95CF-7A7E6A871385}"/>
    <cellStyle name="Normal 22" xfId="1282" xr:uid="{DA1D6775-2AA0-48E6-9F63-CB26E1391545}"/>
    <cellStyle name="Normal 22 2" xfId="1283" xr:uid="{8FF7260B-8BA5-4F20-AA55-78CA21E5BE24}"/>
    <cellStyle name="Normal 23" xfId="1284" xr:uid="{657D7816-6CCC-4571-B03D-E0030F7B087C}"/>
    <cellStyle name="Normal 23 2" xfId="1285" xr:uid="{865DA0E5-8B2D-4FFB-8B5E-2ABCD461171B}"/>
    <cellStyle name="Normal 24" xfId="1286" xr:uid="{678ED8FB-1FD2-43B1-B762-D140072C5D03}"/>
    <cellStyle name="Normal 24 2" xfId="1287" xr:uid="{24A110BB-4B88-4122-B50E-A157638D62F2}"/>
    <cellStyle name="Normal 25" xfId="1288" xr:uid="{24754D6C-7D5F-4D76-B899-A15EB891982C}"/>
    <cellStyle name="Normal 26" xfId="1289" xr:uid="{8EBA2F49-E884-411E-903A-A63B9328DAB7}"/>
    <cellStyle name="Normal 27" xfId="1290" xr:uid="{C1B08CCD-36C9-4D7B-872B-00A6EBDF4FBF}"/>
    <cellStyle name="Normal 27 2" xfId="1291" xr:uid="{BBC94A31-8517-4302-8533-852A703530B3}"/>
    <cellStyle name="Normal 28" xfId="1292" xr:uid="{B65B00DA-F836-44BB-B959-E6783B80E408}"/>
    <cellStyle name="Normal 29" xfId="1293" xr:uid="{D966CA59-53C6-4F84-8609-3376F519C364}"/>
    <cellStyle name="Normal 3" xfId="1294" xr:uid="{5627FC5C-B474-4AB0-BCCE-BC836CAAB0C8}"/>
    <cellStyle name="Normal 3 2" xfId="1295" xr:uid="{B7A9141C-8ED3-46ED-9C37-5D7B9F3318B0}"/>
    <cellStyle name="Normal 3 2 2" xfId="1296" xr:uid="{2BFA6AB4-3A27-42C3-B295-E6D2F5A6353B}"/>
    <cellStyle name="Normal 3 2 2 2" xfId="2083" xr:uid="{2C998C34-0565-432F-8F47-E66192A691E0}"/>
    <cellStyle name="Normal 3 2 2 2 2" xfId="2084" xr:uid="{97079D5C-86A8-421E-A157-F0C6976C6A43}"/>
    <cellStyle name="Normal 3 2 2 2 2 2" xfId="2085" xr:uid="{A5FF5FBC-A31B-4A4F-B238-03D954A38EF1}"/>
    <cellStyle name="Normal 3 2 2 2 2 2 2" xfId="2086" xr:uid="{4213E330-9253-4189-901F-EA1B0283BD26}"/>
    <cellStyle name="Normal 3 2 2 2 2 2 2 2" xfId="2087" xr:uid="{B2F9D555-9027-4889-91F9-435AD7D93933}"/>
    <cellStyle name="Normal 3 2 2 2 2 2 2 2 2" xfId="2088" xr:uid="{D70AFC64-05B9-4648-88F9-EF40494274DC}"/>
    <cellStyle name="Normal 3 2 2 2 2 2 2 3" xfId="2089" xr:uid="{7F3E9F5D-FB0B-4686-8B9E-5E9F91955CD9}"/>
    <cellStyle name="Normal 3 2 2 2 2 2 3" xfId="2090" xr:uid="{059CEB05-39BA-4E6F-B3D1-3A9D01D42AD1}"/>
    <cellStyle name="Normal 3 2 2 2 2 3" xfId="2091" xr:uid="{23613148-16CD-4751-B791-D64488645257}"/>
    <cellStyle name="Normal 3 2 2 2 3" xfId="2092" xr:uid="{7E914922-82AD-4756-9AD9-B54F8D64C05F}"/>
    <cellStyle name="Normal 3 2 2 3" xfId="2093" xr:uid="{A6C87FD1-1B84-4D00-A388-0E0CBBF5F5BB}"/>
    <cellStyle name="Normal 3 2 2 3 2" xfId="2094" xr:uid="{07E07A37-FF08-4F5D-8995-861CF1A831FC}"/>
    <cellStyle name="Normal 3 2 2 4" xfId="2095" xr:uid="{06C35A93-E3E5-44F6-9D18-D11118914875}"/>
    <cellStyle name="Normal 3 2 2 5" xfId="2082" xr:uid="{72D40C64-80B9-4019-A664-4DFE3F567C69}"/>
    <cellStyle name="Normal 3 2 3" xfId="2096" xr:uid="{F3E37887-8EED-4263-B94E-BC523C3BBE8F}"/>
    <cellStyle name="Normal 3 2 3 2" xfId="2097" xr:uid="{9575D616-0AF5-4694-A89B-051B006D907A}"/>
    <cellStyle name="Normal 3 2 3 2 2" xfId="2098" xr:uid="{79A0C4FB-726B-47A3-BDE2-EC63DC323E00}"/>
    <cellStyle name="Normal 3 2 3 2 3" xfId="2099" xr:uid="{814354A0-5FE1-4CEA-9FC6-C4B2333BDAE0}"/>
    <cellStyle name="Normal 3 2 3 2 3 2" xfId="2100" xr:uid="{D87F64D1-6555-4275-8C98-97395AA448E8}"/>
    <cellStyle name="Normal 3 2 3 3" xfId="2101" xr:uid="{53A0DDBB-0494-473E-857C-EC22C363C734}"/>
    <cellStyle name="Normal 3 2 3 4" xfId="2102" xr:uid="{5860A41E-D0C3-46DE-9908-855F466A6086}"/>
    <cellStyle name="Normal 3 2 3 5" xfId="2103" xr:uid="{172AEB16-7A64-404E-905C-9E922EF4FC3F}"/>
    <cellStyle name="Normal 3 2 4" xfId="2104" xr:uid="{C8DFF597-6033-470F-BBEE-95096C961CDB}"/>
    <cellStyle name="Normal 3 2 5" xfId="2081" xr:uid="{205A55B4-486D-488E-B96A-2913F4A337E8}"/>
    <cellStyle name="Normal 3 3" xfId="1297" xr:uid="{1970CF74-B163-4D33-A758-9DF6BB98B53A}"/>
    <cellStyle name="Normal 3 3 2" xfId="2106" xr:uid="{7490B3F3-B810-4957-AAA2-6FA2A6150381}"/>
    <cellStyle name="Normal 3 3 2 2" xfId="2107" xr:uid="{734D5F4C-867D-44E2-BC8B-2D3D1A635018}"/>
    <cellStyle name="Normal 3 3 2 3" xfId="2108" xr:uid="{6633FE6B-1065-446F-8138-4F2B4DA50F22}"/>
    <cellStyle name="Normal 3 3 3" xfId="2109" xr:uid="{69D35BE8-F015-483B-8878-FD21F5DDD661}"/>
    <cellStyle name="Normal 3 3 4" xfId="2110" xr:uid="{E5A6E842-D060-47C4-A9A4-8AD2E98EDD8C}"/>
    <cellStyle name="Normal 3 3 5" xfId="2111" xr:uid="{ECAF4938-0603-450E-9968-8F0AD9550994}"/>
    <cellStyle name="Normal 3 3 6" xfId="2105" xr:uid="{216ED41E-DDCC-412D-B5F8-42B4D84AC440}"/>
    <cellStyle name="Normal 3 4" xfId="1298" xr:uid="{770295C1-3CE5-425C-ADF6-A9FA4C91BF99}"/>
    <cellStyle name="Normal 3 4 2" xfId="2113" xr:uid="{2CC0772D-0805-4872-BDE3-F669A4434EA6}"/>
    <cellStyle name="Normal 3 4 2 2" xfId="2114" xr:uid="{EF4C113C-A201-41D7-AAD2-6988286A4EF2}"/>
    <cellStyle name="Normal 3 4 3" xfId="2115" xr:uid="{9F49D3B4-2527-4C1A-837A-E6289139A4A1}"/>
    <cellStyle name="Normal 3 4 3 2" xfId="2116" xr:uid="{3A34B434-07E3-4960-A4EE-76288BEC45EF}"/>
    <cellStyle name="Normal 3 4 3 2 2" xfId="2117" xr:uid="{E8515557-6B9D-4BFD-B423-98CECE10A178}"/>
    <cellStyle name="Normal 3 4 3 2 2 2" xfId="2118" xr:uid="{2DC3195C-E36D-4009-9BEC-EE1AD80AEBF3}"/>
    <cellStyle name="Normal 3 4 3 2 2 2 2" xfId="2119" xr:uid="{1D7C83A2-23E9-4BEA-B287-D40F22F3049D}"/>
    <cellStyle name="Normal 3 4 3 3" xfId="2120" xr:uid="{148C97EC-80C1-40BB-BC2A-16981089B8FA}"/>
    <cellStyle name="Normal 3 4 4" xfId="2121" xr:uid="{357BA6AC-A895-4841-A720-62BA58773D58}"/>
    <cellStyle name="Normal 3 4 5" xfId="2112" xr:uid="{DCF92B47-9AC1-47C7-8551-158E42CD8225}"/>
    <cellStyle name="Normal 3 5" xfId="2122" xr:uid="{C0FDFE77-9DCF-402F-BF45-9280C8C8AA5B}"/>
    <cellStyle name="Normal 3 6" xfId="2123" xr:uid="{AACC86C9-9E01-458E-8981-0B9696C8338D}"/>
    <cellStyle name="Normal 3 6 2" xfId="2124" xr:uid="{4582D4C0-E1DD-468F-ADC4-809AEE08621B}"/>
    <cellStyle name="Normal 3 7" xfId="2125" xr:uid="{2EB3E294-A31E-4975-918F-0E52125EF788}"/>
    <cellStyle name="Normal 3 8" xfId="2080" xr:uid="{705FE5FE-CE3F-401B-ABC7-7535D2A8CF4B}"/>
    <cellStyle name="Normal 30" xfId="1299" xr:uid="{77845C8E-D371-429B-A9DE-DB494945CE6A}"/>
    <cellStyle name="Normal 31" xfId="1300" xr:uid="{D057D51B-DFE2-43A0-B6DE-96D1E500F8B1}"/>
    <cellStyle name="Normal 32" xfId="1301" xr:uid="{3FD06E80-DF84-4794-A3E5-D9F27B625914}"/>
    <cellStyle name="Normal 33" xfId="1302" xr:uid="{F09A86AC-2048-4755-9B32-DB4894B784A9}"/>
    <cellStyle name="Normal 33 2" xfId="1303" xr:uid="{9F604D34-7ED0-4B61-B5AD-04071F2E0226}"/>
    <cellStyle name="Normal 34" xfId="1304" xr:uid="{AD2E79F8-3D45-4F09-85E4-C2A76035DCD3}"/>
    <cellStyle name="Normal 34 2" xfId="1305" xr:uid="{17F1365C-183F-419B-966A-3D41BAB04BE6}"/>
    <cellStyle name="Normal 35" xfId="1306" xr:uid="{A4300700-79E6-414F-9193-B4449D1728B6}"/>
    <cellStyle name="Normal 36" xfId="1307" xr:uid="{176BB207-89B6-4262-8FB7-F3C2818FBAFC}"/>
    <cellStyle name="Normal 37" xfId="1308" xr:uid="{C71B6D74-D75F-4827-9321-B8F9B597BDF0}"/>
    <cellStyle name="Normal 37 2" xfId="1309" xr:uid="{40B6DBF1-B649-4DF0-8152-810EAC3DD20F}"/>
    <cellStyle name="Normal 38" xfId="1310" xr:uid="{2FB2134E-F6CF-4EF2-B641-C650C96AA0B6}"/>
    <cellStyle name="Normal 38 2" xfId="1311" xr:uid="{7079DA20-2C66-4BC6-87EC-8163816A8604}"/>
    <cellStyle name="Normal 39" xfId="1312" xr:uid="{CF3D1128-54EC-426B-9EDC-ED1A583EA617}"/>
    <cellStyle name="Normal 39 2" xfId="1313" xr:uid="{7403F8BA-CDF6-4AF4-AF0B-86946CA88057}"/>
    <cellStyle name="Normal 4" xfId="45" xr:uid="{6456B526-745F-4379-A6C4-05A9133B9137}"/>
    <cellStyle name="Normal 4 10" xfId="1314" xr:uid="{4B360E37-44A5-4B43-BA57-45EAAEAB3182}"/>
    <cellStyle name="Normal 4 10 2" xfId="1315" xr:uid="{43D14047-36F2-485E-A3FE-B4B8F220F817}"/>
    <cellStyle name="Normal 4 11" xfId="1316" xr:uid="{5B1782E5-A2A4-4E99-8F08-0C6551505B0F}"/>
    <cellStyle name="Normal 4 11 2" xfId="1317" xr:uid="{B63BFFDC-AB1B-411B-B561-32DA02CB3C73}"/>
    <cellStyle name="Normal 4 12" xfId="1318" xr:uid="{5A849BEB-C10A-4088-98A7-2CD59F670477}"/>
    <cellStyle name="Normal 4 13" xfId="1319" xr:uid="{2433BE58-4576-40A8-8E1C-407DA4A2A27F}"/>
    <cellStyle name="Normal 4 14" xfId="1320" xr:uid="{05541CB4-9E34-4C1D-A2EB-5D5647108381}"/>
    <cellStyle name="Normal 4 15" xfId="2126" xr:uid="{C7FA1C55-EE71-4548-B33D-FAC1F60C1E4F}"/>
    <cellStyle name="Normal 4 2" xfId="1321" xr:uid="{DF3077A6-586A-40B9-B9E2-B48441A40652}"/>
    <cellStyle name="Normal 4 2 2" xfId="1322" xr:uid="{DA1E07CE-B9CB-4B5C-80BC-25CF64517DF3}"/>
    <cellStyle name="Normal 4 2 2 2" xfId="2129" xr:uid="{75FA7E68-1A87-48C5-BF59-1EC7510DF84C}"/>
    <cellStyle name="Normal 4 2 2 2 2" xfId="2130" xr:uid="{C2B87355-23DF-4782-B681-61ED1EAE0C9D}"/>
    <cellStyle name="Normal 4 2 2 2 2 2" xfId="2131" xr:uid="{1E151999-6A1F-4991-8EEA-6B007496F4F0}"/>
    <cellStyle name="Normal 4 2 2 2 2 2 2" xfId="2132" xr:uid="{1A94AA63-0110-4366-80D1-E1F6C9B022B3}"/>
    <cellStyle name="Normal 4 2 2 2 2 3" xfId="2133" xr:uid="{227156DE-E485-4B47-AD53-E1A9129092E8}"/>
    <cellStyle name="Normal 4 2 2 2 3" xfId="2134" xr:uid="{056C7550-6F9F-4977-AC83-F3553E4159A6}"/>
    <cellStyle name="Normal 4 2 2 3" xfId="2135" xr:uid="{F09B0E73-2462-472C-BA20-AE5BF08E5569}"/>
    <cellStyle name="Normal 4 2 2 3 2" xfId="2136" xr:uid="{F5E8104E-2477-4043-B6B4-99AE1C3AB5F0}"/>
    <cellStyle name="Normal 4 2 2 3 2 2" xfId="2137" xr:uid="{C7A8C40F-270A-4FC0-A093-0DEB8FF9E100}"/>
    <cellStyle name="Normal 4 2 2 3 2 2 2" xfId="2138" xr:uid="{CA093D0A-D171-4F3E-9DB0-3647390E844D}"/>
    <cellStyle name="Normal 4 2 2 3 2 2 2 2" xfId="2139" xr:uid="{BD7E3FF0-8C07-4FF3-83D5-C8071C43B8D0}"/>
    <cellStyle name="Normal 4 2 2 3 2 2 2 2 2" xfId="2140" xr:uid="{27F2FFF8-8C5B-4141-9982-D3FFB4AF8C16}"/>
    <cellStyle name="Normal 4 2 2 3 2 2 2 2 2 2" xfId="2141" xr:uid="{8D8E2667-E421-4D54-9E43-737A1AFE6B08}"/>
    <cellStyle name="Normal 4 2 2 3 2 2 2 2 2 2 2" xfId="2142" xr:uid="{016DF064-12EC-44C5-819B-93D7131C1C5B}"/>
    <cellStyle name="Normal 4 2 2 3 2 2 2 2 2 3" xfId="2143" xr:uid="{CFE1DF89-0E7B-4B8F-990A-795E1C7E5B8F}"/>
    <cellStyle name="Normal 4 2 2 3 2 2 2 2 3" xfId="2144" xr:uid="{57EBD770-65FC-4E99-A963-882581F9D645}"/>
    <cellStyle name="Normal 4 2 2 3 2 2 2 3" xfId="2145" xr:uid="{1F5D7931-DD15-4CA9-AB6F-E9CF2987A5DB}"/>
    <cellStyle name="Normal 4 2 2 3 2 2 3" xfId="2146" xr:uid="{1A0735A1-1D4B-4CDB-A35D-9F7C40CC0C1C}"/>
    <cellStyle name="Normal 4 2 2 3 2 3" xfId="2147" xr:uid="{D08A471B-4086-4600-A835-4D071D441507}"/>
    <cellStyle name="Normal 4 2 2 3 3" xfId="2148" xr:uid="{48C2A6DC-C8CA-470F-BEAA-DF5A79C0E72C}"/>
    <cellStyle name="Normal 4 2 2 4" xfId="2149" xr:uid="{34ECE11F-24FF-45FC-89C2-C7CC2508E123}"/>
    <cellStyle name="Normal 4 2 2 4 2" xfId="2150" xr:uid="{9422DF34-D156-44F2-9DC6-6325F5D46375}"/>
    <cellStyle name="Normal 4 2 2 4 2 2" xfId="2151" xr:uid="{94AB62C3-0E05-4F04-BABE-8D8CFF2435A0}"/>
    <cellStyle name="Normal 4 2 2 4 2 2 2" xfId="2152" xr:uid="{C68009C9-E09D-47B3-B3CA-C67BB807C3AD}"/>
    <cellStyle name="Normal 4 2 2 4 2 2 2 2" xfId="2153" xr:uid="{EF673B83-616E-419F-AFE4-1F18F537328C}"/>
    <cellStyle name="Normal 4 2 2 4 2 2 2 2 2" xfId="2154" xr:uid="{EB85FE0D-BCBB-418C-B69E-5D59FF2E4049}"/>
    <cellStyle name="Normal 4 2 2 4 2 2 2 3" xfId="2155" xr:uid="{38DC4E85-DCED-42F2-993F-81AEB151ECB4}"/>
    <cellStyle name="Normal 4 2 2 4 2 2 3" xfId="2156" xr:uid="{D802F117-C2F7-4F21-A9FC-2ACCA50B7099}"/>
    <cellStyle name="Normal 4 2 2 4 2 3" xfId="2157" xr:uid="{BD861AC6-13EB-4529-A42C-4CDADE70CF8E}"/>
    <cellStyle name="Normal 4 2 2 4 3" xfId="2158" xr:uid="{E5B6AB8F-F091-4DF9-9654-A12FB122252E}"/>
    <cellStyle name="Normal 4 2 2 5" xfId="2159" xr:uid="{ECDA755F-64EB-4A09-8B8F-E9A8269C89FB}"/>
    <cellStyle name="Normal 4 2 2 5 2" xfId="2160" xr:uid="{7EA442C9-7575-4E28-8E20-9FE5D15B02D7}"/>
    <cellStyle name="Normal 4 2 2 6" xfId="2161" xr:uid="{31181A11-07DA-4F5D-A44F-DB5965FF1A24}"/>
    <cellStyle name="Normal 4 2 2 7" xfId="2128" xr:uid="{A0693D93-D05B-4B8D-BEAC-9E2D6349E44C}"/>
    <cellStyle name="Normal 4 2 3" xfId="2162" xr:uid="{A55E4AC0-5A7B-4046-9E24-20C1E543843B}"/>
    <cellStyle name="Normal 4 2 3 2" xfId="2163" xr:uid="{C708FBF3-0CD2-4EED-8CF2-0DA872A3A104}"/>
    <cellStyle name="Normal 4 2 3 2 2" xfId="2164" xr:uid="{F57BE3DB-23AE-4FE9-930B-963F107B5A03}"/>
    <cellStyle name="Normal 4 2 3 2 2 2" xfId="2165" xr:uid="{AFDDAF3F-4FCF-49AE-8549-6347A809F9B9}"/>
    <cellStyle name="Normal 4 2 3 2 2 2 2" xfId="2166" xr:uid="{55E7371D-368A-457F-B571-B8B62BBAEBA6}"/>
    <cellStyle name="Normal 4 2 3 2 2 3" xfId="2167" xr:uid="{F54B0C5D-6A77-47F8-85D9-E0CD9C28EC01}"/>
    <cellStyle name="Normal 4 2 3 2 2 3 2" xfId="2168" xr:uid="{CB41A262-8FA4-48EE-BE5A-1EE0C83616F7}"/>
    <cellStyle name="Normal 4 2 3 2 2 3 2 2" xfId="2169" xr:uid="{54BD06FC-85FD-4F8D-9592-F01B0409346D}"/>
    <cellStyle name="Normal 4 2 3 2 2 3 2 2 2" xfId="2170" xr:uid="{4ED23C81-713A-4DAE-BFFB-8E154D1132BF}"/>
    <cellStyle name="Normal 4 2 3 2 2 3 2 2 2 2" xfId="2171" xr:uid="{8D5C43E9-4320-4CA9-872B-518B3210703C}"/>
    <cellStyle name="Normal 4 2 3 2 2 3 2 2 2 2 2" xfId="2172" xr:uid="{98AA21DA-8ECB-4987-8D6A-3327998A8B35}"/>
    <cellStyle name="Normal 4 2 3 2 2 3 2 2 2 3" xfId="2173" xr:uid="{521C6710-266D-45F9-A792-D3A4515FD9D0}"/>
    <cellStyle name="Normal 4 2 3 2 2 3 2 2 2 3 2" xfId="2174" xr:uid="{B1AF4D4B-8A57-4F4A-BA67-217CE7F98033}"/>
    <cellStyle name="Normal 4 2 3 2 2 3 2 2 2 3 2 2" xfId="2175" xr:uid="{E3313E65-6030-4036-B393-ABF362D7A3B8}"/>
    <cellStyle name="Normal 4 2 3 2 2 3 2 2 2 3 3" xfId="2176" xr:uid="{F18F8F88-642E-402C-A95D-9D648133F959}"/>
    <cellStyle name="Normal 4 2 3 2 2 3 2 2 2 4" xfId="2177" xr:uid="{BA8EA548-D6C7-4FDE-A983-ED374F3A2472}"/>
    <cellStyle name="Normal 4 2 3 2 2 3 2 2 3" xfId="2178" xr:uid="{6160EB28-49A8-427D-883B-EC2BCBD82C9A}"/>
    <cellStyle name="Normal 4 2 3 2 2 3 2 3" xfId="2179" xr:uid="{447BB8A4-8B48-417E-BA34-9D304A75471E}"/>
    <cellStyle name="Normal 4 2 3 2 2 3 3" xfId="2180" xr:uid="{F0554C07-65D0-406F-B08C-D3B88AC2FB9A}"/>
    <cellStyle name="Normal 4 2 3 2 2 4" xfId="2181" xr:uid="{A9D76D82-A289-44B2-897E-22DB56F2A07F}"/>
    <cellStyle name="Normal 4 2 3 2 3" xfId="2182" xr:uid="{563FBE33-2145-4A33-9759-61EAA309C812}"/>
    <cellStyle name="Normal 4 2 3 2 3 2" xfId="2183" xr:uid="{9BA7FBC4-247E-4BA0-AB23-C7EBEF68A6C3}"/>
    <cellStyle name="Normal 4 2 3 2 3 2 2" xfId="2184" xr:uid="{48414F52-741A-492D-9924-7D5C90C670D5}"/>
    <cellStyle name="Normal 4 2 3 2 3 2 2 2" xfId="2185" xr:uid="{2896E21A-2437-413A-8D4A-B86B5BCDC713}"/>
    <cellStyle name="Normal 4 2 3 2 3 2 2 2 2" xfId="2186" xr:uid="{AF4DA6F3-B683-41B5-95EB-5E0C0581676A}"/>
    <cellStyle name="Normal 4 2 3 2 3 2 2 2 2 2" xfId="2187" xr:uid="{626F0C05-084C-4920-8E98-EF05146EC0ED}"/>
    <cellStyle name="Normal 4 2 3 2 3 2 2 2 2 2 2" xfId="2188" xr:uid="{D69FECAF-A5AD-4EA8-9068-32C0489F37E1}"/>
    <cellStyle name="Normal 4 2 3 2 3 2 2 2 2 3" xfId="2189" xr:uid="{6C33D5C7-BE3C-4DCD-9105-2744294F457C}"/>
    <cellStyle name="Normal 4 2 3 2 3 2 2 2 3" xfId="2190" xr:uid="{95DC371D-3CA8-4733-99B9-F9CBFA7C2CA7}"/>
    <cellStyle name="Normal 4 2 3 2 3 2 2 3" xfId="2191" xr:uid="{D071E21B-CF23-4FB8-A6D4-48080AA8E883}"/>
    <cellStyle name="Normal 4 2 3 2 3 2 3" xfId="2192" xr:uid="{589F4BE9-31C7-4F91-B5CE-3253FCF1432F}"/>
    <cellStyle name="Normal 4 2 3 2 3 3" xfId="2193" xr:uid="{FB865DF6-BA5C-4873-B43C-FB34C87DCEDD}"/>
    <cellStyle name="Normal 4 2 3 2 4" xfId="2194" xr:uid="{AE325433-F3FA-4790-B4EA-EC1BE6A7D839}"/>
    <cellStyle name="Normal 4 2 3 3" xfId="2195" xr:uid="{16A18FC9-7E12-4468-A61B-2B06C7FEC2A6}"/>
    <cellStyle name="Normal 4 2 3 3 2" xfId="2196" xr:uid="{76B1C91B-4417-409E-9C0E-16A90D0D640C}"/>
    <cellStyle name="Normal 4 2 3 3 2 2" xfId="2197" xr:uid="{89DB7CD5-2264-4E2B-80F9-40527168D8B8}"/>
    <cellStyle name="Normal 4 2 3 3 2 2 2" xfId="2198" xr:uid="{C366EA19-B2EB-4A90-A88A-3367E9C230AD}"/>
    <cellStyle name="Normal 4 2 3 3 2 2 2 2" xfId="2199" xr:uid="{DCDC54C0-F416-4F36-95A9-B6ADA977AE33}"/>
    <cellStyle name="Normal 4 2 3 3 2 2 2 2 2" xfId="2200" xr:uid="{314C4195-7B94-4BA1-947B-8508A6C181F2}"/>
    <cellStyle name="Normal 4 2 3 3 2 2 2 2 2 2" xfId="2201" xr:uid="{01DA20FE-8617-41E6-87FB-568A1004B7BC}"/>
    <cellStyle name="Normal 4 2 3 3 2 2 2 2 3" xfId="2202" xr:uid="{C33E7FE2-48AB-4B98-A169-76A6D9DECF24}"/>
    <cellStyle name="Normal 4 2 3 3 2 2 2 3" xfId="2203" xr:uid="{30F43240-8F73-42DE-8882-06474ADA35C7}"/>
    <cellStyle name="Normal 4 2 3 3 2 2 3" xfId="2204" xr:uid="{67F879E1-E3F7-4D6A-B6BB-54E4FE004C9C}"/>
    <cellStyle name="Normal 4 2 3 3 2 3" xfId="2205" xr:uid="{3A24BEBC-114B-4652-9CD5-C3A34CFC85AB}"/>
    <cellStyle name="Normal 4 2 3 3 2 3 2" xfId="2206" xr:uid="{A64C82E4-3465-40F7-BFB7-CA2A8AF0FC59}"/>
    <cellStyle name="Normal 4 2 3 3 2 3 2 2" xfId="2207" xr:uid="{540D014D-D95B-45DD-96A8-1E6D8F7978AE}"/>
    <cellStyle name="Normal 4 2 3 3 2 3 2 2 2" xfId="2208" xr:uid="{62C42016-18D8-4D16-A46E-91B73CB1D330}"/>
    <cellStyle name="Normal 4 2 3 3 2 3 2 2 2 2" xfId="2209" xr:uid="{398D13F2-947B-4524-BF12-997CB0B02126}"/>
    <cellStyle name="Normal 4 2 3 3 2 3 2 2 2 2 2" xfId="2210" xr:uid="{BC4C9D80-46B5-4352-A33A-AF9A7F087C97}"/>
    <cellStyle name="Normal 4 2 3 3 2 3 2 2 2 2 2 2" xfId="2211" xr:uid="{735375C6-D206-49C3-90D0-68341D553006}"/>
    <cellStyle name="Normal 4 2 3 3 2 3 2 2 2 2 2 3" xfId="2212" xr:uid="{B8A30478-03BE-4A27-A7C9-F2798AB041BD}"/>
    <cellStyle name="Normal 4 2 3 3 2 3 2 2 2 2 2 3 2" xfId="2213" xr:uid="{230A968C-9B42-42E0-96ED-AC42B2214865}"/>
    <cellStyle name="Normal 4 2 3 3 2 3 2 2 2 2 2 3 2 2" xfId="2214" xr:uid="{9F88457E-23E4-4A86-8BE6-7F998A123CA6}"/>
    <cellStyle name="Normal 4 2 3 3 2 3 2 2 2 2 2 3 2 2 2" xfId="2215" xr:uid="{161FC49C-A8A5-4BA0-BE53-FB4DCE0E8DE7}"/>
    <cellStyle name="Normal 4 2 3 3 2 3 2 2 2 2 2 3 2 3" xfId="2216" xr:uid="{A644A2C8-5C1C-436E-99EF-8494F5025702}"/>
    <cellStyle name="Normal 4 2 3 3 2 3 2 2 2 2 2 3 2 3 2" xfId="2217" xr:uid="{596A2BBA-145B-4B51-A323-99811F55EDC9}"/>
    <cellStyle name="Normal 4 2 3 3 2 3 2 2 2 2 2 3 2 3 3" xfId="2218" xr:uid="{2695D808-306D-466F-B72D-6D26BC1446E0}"/>
    <cellStyle name="Normal 4 2 3 3 2 3 2 2 2 2 2 3 2 3 3 2" xfId="2219" xr:uid="{12A42D8F-3470-4AF8-B43D-89CA1C5D8906}"/>
    <cellStyle name="Normal 4 2 3 3 2 3 2 2 2 2 2 3 2 3 3 2 2" xfId="2220" xr:uid="{A2702836-58CD-4612-8AB0-35C4B440CC2C}"/>
    <cellStyle name="Normal 4 2 3 3 2 3 2 2 2 2 2 3 2 3 3 3" xfId="2221" xr:uid="{C5BF5575-A49D-498B-A187-E8CD94357538}"/>
    <cellStyle name="Normal 4 2 3 3 2 3 2 2 2 2 2 3 2 3 3 3 2" xfId="2222" xr:uid="{729E30F0-DC49-46DC-9F2E-2A4C984A060B}"/>
    <cellStyle name="Normal 4 2 3 3 2 3 2 2 2 2 2 3 2 3 3 4" xfId="2223" xr:uid="{0F1AD651-6902-4221-BFD1-FC657533AD77}"/>
    <cellStyle name="Normal 4 2 3 3 2 3 2 2 2 2 2 3 2 3 3 4 2" xfId="2224" xr:uid="{927C6A1C-B0EE-4296-8134-BBC73DC6B59C}"/>
    <cellStyle name="Normal 4 2 3 3 2 3 2 2 2 2 2 3 2 3 3 4 2 2 2" xfId="2225" xr:uid="{16BD7FEA-2A3A-4BA3-8E55-B8D8EF2A8102}"/>
    <cellStyle name="Normal 4 2 3 3 2 3 2 2 2 2 2 3 2 3 3 5" xfId="2226" xr:uid="{ADDB7738-F0D2-4817-B250-C1DB50C3C78B}"/>
    <cellStyle name="Normal 4 2 3 3 2 3 2 2 2 2 2 3 2 4" xfId="2227" xr:uid="{E0BC62D2-4B36-4D06-A028-0E8002428C39}"/>
    <cellStyle name="Normal 4 2 3 3 2 3 2 2 2 2 2 3 2 4 2" xfId="2228" xr:uid="{3A8EDE67-7880-41E0-8AFC-F9BD46865377}"/>
    <cellStyle name="Normal 4 2 3 3 2 3 2 2 2 2 2 3 2 5" xfId="2229" xr:uid="{73795B58-0135-45AB-A189-760830E25E00}"/>
    <cellStyle name="Normal 4 2 3 3 2 3 2 2 2 2 2 3 2 5 2" xfId="2230" xr:uid="{1DDB92F7-84DE-44EF-91C4-40E6C9AA7BC2}"/>
    <cellStyle name="Normal 4 2 3 3 2 3 2 2 2 2 2 3 2 5 2 2 2" xfId="2231" xr:uid="{DCF97233-2761-4C6C-B431-68423A6320C2}"/>
    <cellStyle name="Normal 4 2 3 3 2 3 2 2 2 2 2 3 2 6" xfId="2232" xr:uid="{3EE96565-D6D3-41C1-ACBE-13D4C0A0800A}"/>
    <cellStyle name="Normal 4 2 3 3 2 3 2 2 2 2 2 3 3" xfId="2233" xr:uid="{11F8305D-7B51-4069-AC45-B348A3E0AC81}"/>
    <cellStyle name="Normal 4 2 3 3 2 3 2 2 2 2 3" xfId="2234" xr:uid="{91D864B3-9150-4438-A0F8-0458C7E78C18}"/>
    <cellStyle name="Normal 4 2 3 3 2 3 2 2 2 2 3 2" xfId="2235" xr:uid="{D94978DC-14D7-465D-BDB8-23EFD4143872}"/>
    <cellStyle name="Normal 4 2 3 3 2 3 2 2 2 2 3 2 2" xfId="2236" xr:uid="{678362FD-4BEF-4425-83BF-316A9D675C38}"/>
    <cellStyle name="Normal 4 2 3 3 2 3 2 2 2 2 3 3" xfId="2237" xr:uid="{62B50325-9FAE-4C67-AB1E-2DA7AC75F284}"/>
    <cellStyle name="Normal 4 2 3 3 2 3 2 2 2 2 3 3 2" xfId="2238" xr:uid="{DBAA68D3-F4FF-4EFA-98EC-B5DB775971C2}"/>
    <cellStyle name="Normal 4 2 3 3 2 3 2 2 2 2 3 4" xfId="2239" xr:uid="{315CAC1F-74C6-4C48-ACA9-08DB88504EF8}"/>
    <cellStyle name="Normal 4 2 3 3 2 3 2 2 2 2 3 4 2" xfId="2240" xr:uid="{494340D0-75D9-4580-8336-EE01865C4EB6}"/>
    <cellStyle name="Normal 4 2 3 3 2 3 2 2 2 2 3 5" xfId="2241" xr:uid="{3DD5A8D4-914D-4F1B-B69B-1A81222BB7F1}"/>
    <cellStyle name="Normal 4 2 3 3 2 3 2 2 2 2 4" xfId="2242" xr:uid="{82E231CA-3873-4896-A27D-701090AC240F}"/>
    <cellStyle name="Normal 4 2 3 3 2 3 2 2 2 2 4 2" xfId="2243" xr:uid="{8FBBE56C-609B-4846-A076-E410E6DC9F3F}"/>
    <cellStyle name="Normal 4 2 3 3 2 3 2 2 2 2 4 2 2" xfId="2244" xr:uid="{DAE76D33-7BA7-42B2-88BC-12C9B21B7BC0}"/>
    <cellStyle name="Normal 4 2 3 3 2 3 2 2 2 2 4 2 2 2" xfId="2245" xr:uid="{7D826720-ACD8-4067-B184-266F895E954F}"/>
    <cellStyle name="Normal 4 2 3 3 2 3 2 2 2 2 4 2 3" xfId="2246" xr:uid="{8D766494-7E55-41F0-BD6C-B2957BC0A54A}"/>
    <cellStyle name="Normal 4 2 3 3 2 3 2 2 2 2 4 2 3 2" xfId="2247" xr:uid="{0B8B04C4-B001-4819-8AB0-A50D3EEAF91E}"/>
    <cellStyle name="Normal 4 2 3 3 2 3 2 2 2 2 4 2 4" xfId="2248" xr:uid="{80E9D55E-25A7-4B2A-83F4-4E10B13305BB}"/>
    <cellStyle name="Normal 4 2 3 3 2 3 2 2 2 2 4 2 4 2" xfId="2249" xr:uid="{B8444696-DCF6-4FC0-8F2C-37B6310E8268}"/>
    <cellStyle name="Normal 4 2 3 3 2 3 2 2 2 2 4 2 4 2 2 2" xfId="2250" xr:uid="{FB874F05-B874-49F4-98D7-F00B3E7C5C51}"/>
    <cellStyle name="Normal 4 2 3 3 2 3 2 2 2 2 4 2 5" xfId="2251" xr:uid="{AC9B1787-7415-461C-AB8A-16C580386DBF}"/>
    <cellStyle name="Normal 4 2 3 3 2 3 2 2 2 2 4 3" xfId="2252" xr:uid="{8071C4A4-F129-445B-A39A-1882F48B17A9}"/>
    <cellStyle name="Normal 4 2 3 3 2 3 2 2 2 2 5" xfId="2253" xr:uid="{A5A5FA1B-0A95-48FE-BE4C-9F48EB454E8F}"/>
    <cellStyle name="Normal 4 2 3 3 2 3 2 2 2 3" xfId="2254" xr:uid="{FD8A3830-C23D-4E1E-8001-F40915A1486D}"/>
    <cellStyle name="Normal 4 2 3 3 2 3 2 2 3" xfId="2255" xr:uid="{DC99231B-7DAD-4694-8F70-406C76BDAA49}"/>
    <cellStyle name="Normal 4 2 3 3 2 3 2 3" xfId="2256" xr:uid="{377736B3-D14B-4FE0-B183-3328ED2A1655}"/>
    <cellStyle name="Normal 4 2 3 3 2 3 3" xfId="2257" xr:uid="{70ABD5EF-D47A-4792-B931-DC0F4575A064}"/>
    <cellStyle name="Normal 4 2 3 3 2 4" xfId="2258" xr:uid="{0BB25E55-553A-4963-A836-EFB8B7F91F90}"/>
    <cellStyle name="Normal 4 2 3 3 3" xfId="2259" xr:uid="{A54C0253-94AB-4890-B99F-21796369CFDA}"/>
    <cellStyle name="Normal 4 2 3 4" xfId="2260" xr:uid="{AE270732-931C-4460-9C57-36C890DDE03C}"/>
    <cellStyle name="Normal 4 2 4" xfId="2261" xr:uid="{AE8217B2-5AE3-4E2E-890F-F933E206E6E9}"/>
    <cellStyle name="Normal 4 2 4 2" xfId="2262" xr:uid="{A40E2732-EAC8-4BC0-9AA3-E5812FAB7A29}"/>
    <cellStyle name="Normal 4 2 4 3" xfId="2263" xr:uid="{A798CCF3-6887-4B39-AD81-2D1135866447}"/>
    <cellStyle name="Normal 4 2 5" xfId="2264" xr:uid="{A0FACAD4-64F0-4CAE-82E4-2A1C2A5CE609}"/>
    <cellStyle name="Normal 4 2 5 2" xfId="2265" xr:uid="{B9213E1A-2BA5-4412-AA7B-D8018AF990C7}"/>
    <cellStyle name="Normal 4 2 5 3" xfId="2266" xr:uid="{61568344-757B-491F-9AF9-54C429FB1E38}"/>
    <cellStyle name="Normal 4 2 6" xfId="2267" xr:uid="{899E261C-31BB-4CFA-A6EA-07B81FD09573}"/>
    <cellStyle name="Normal 4 2 7" xfId="2268" xr:uid="{FA6CB09B-EC4B-4072-97DC-0EC1229A7DD9}"/>
    <cellStyle name="Normal 4 2 8" xfId="2269" xr:uid="{77A61D25-34BC-44A6-9037-010D8DBC9690}"/>
    <cellStyle name="Normal 4 2 9" xfId="2127" xr:uid="{8CAB3FB0-2F39-42C3-B7D8-9040A15F486B}"/>
    <cellStyle name="Normal 4 3" xfId="1323" xr:uid="{DA52FC87-F2D9-4469-9021-716E2B2A5960}"/>
    <cellStyle name="Normal 4 3 2" xfId="1324" xr:uid="{A2765CCB-348F-4B88-B5F8-B3706377575A}"/>
    <cellStyle name="Normal 4 3 2 2" xfId="2272" xr:uid="{419326DF-8264-4251-AC33-E6F814EB8084}"/>
    <cellStyle name="Normal 4 3 2 2 2" xfId="2273" xr:uid="{803B9C11-678E-4426-8B01-9BA0E18D8FAE}"/>
    <cellStyle name="Normal 4 3 2 2 2 2" xfId="2274" xr:uid="{1F711EEC-DB55-4330-BCDB-AF87243C9D4E}"/>
    <cellStyle name="Normal 4 3 2 2 2 2 2" xfId="2275" xr:uid="{6E8A9BCA-8B2D-4EC7-9D33-A50F52FBC5BA}"/>
    <cellStyle name="Normal 4 3 2 2 2 3" xfId="2276" xr:uid="{D65D9141-C372-40E8-BA1E-54E1BA89984D}"/>
    <cellStyle name="Normal 4 3 2 2 2 3 2" xfId="2277" xr:uid="{14454C72-8F51-418C-865D-D0683ADAFF87}"/>
    <cellStyle name="Normal 4 3 2 2 2 3 2 2" xfId="2278" xr:uid="{46FDD7C5-4248-481D-80D0-990AD2EA0681}"/>
    <cellStyle name="Normal 4 3 2 2 2 3 2 2 2" xfId="2279" xr:uid="{964B9F5E-5F0D-41BD-9C30-E53E57AB8050}"/>
    <cellStyle name="Normal 4 3 2 2 2 3 2 2 2 2" xfId="2280" xr:uid="{5B90DFB2-A7E8-4338-81EB-9601C683969E}"/>
    <cellStyle name="Normal 4 3 2 2 2 3 2 2 2 3" xfId="2281" xr:uid="{FE5C4DAD-E2F0-4D4F-BAFA-C49BAD507089}"/>
    <cellStyle name="Normal 4 3 2 2 2 3 2 2 2 3 2" xfId="2282" xr:uid="{F59C1B7B-A8B0-49C8-9D29-E9AD76D41DC7}"/>
    <cellStyle name="Normal 4 3 2 2 2 3 2 2 3" xfId="2283" xr:uid="{A95056DB-C3FF-423B-B859-7D9AFA6E0218}"/>
    <cellStyle name="Normal 4 3 2 2 2 3 2 3" xfId="2284" xr:uid="{BBDA40F7-123F-40D9-9435-E0DB4CC164D9}"/>
    <cellStyle name="Normal 4 3 2 2 2 3 3" xfId="2285" xr:uid="{3B044E78-958C-4FE2-B74D-C2AF8634768C}"/>
    <cellStyle name="Normal 4 3 2 2 2 4" xfId="2286" xr:uid="{61C88D7C-43AE-4C9E-9F03-64CA86F7FDBB}"/>
    <cellStyle name="Normal 4 3 2 2 3" xfId="2287" xr:uid="{61580E25-A653-4DA7-B92F-AA423162D221}"/>
    <cellStyle name="Normal 4 3 2 2 3 2" xfId="2288" xr:uid="{7990A01D-DD5B-431C-A470-36387C418E6A}"/>
    <cellStyle name="Normal 4 3 2 2 3 2 2" xfId="2289" xr:uid="{EAA1332E-6052-4608-A5F9-DD4AE95A7812}"/>
    <cellStyle name="Normal 4 3 2 2 3 2 2 2" xfId="2290" xr:uid="{59A64547-0462-4635-8F10-C393534D97D5}"/>
    <cellStyle name="Normal 4 3 2 2 3 2 2 2 2" xfId="2291" xr:uid="{3B847696-3D71-4DE1-BFE6-0607A1A659AF}"/>
    <cellStyle name="Normal 4 3 2 2 3 2 2 2 2 2" xfId="2292" xr:uid="{11EBCD67-EB14-4E5B-9CE7-1569B3ADE554}"/>
    <cellStyle name="Normal 4 3 2 2 3 2 2 2 2 2 2" xfId="2293" xr:uid="{C9368336-BE8F-4EB4-8280-470A3087E0CE}"/>
    <cellStyle name="Normal 4 3 2 2 3 2 2 2 2 2 2 2" xfId="2294" xr:uid="{8AC1BEDE-ABAB-42BD-BF47-9FE3393F9C9E}"/>
    <cellStyle name="Normal 4 3 2 2 3 2 2 2 2 2 3" xfId="2295" xr:uid="{2F2BF8DA-7749-4183-A752-2BF387CC34BB}"/>
    <cellStyle name="Normal 4 3 2 2 3 2 2 2 2 3" xfId="2296" xr:uid="{FB695415-BEDF-412F-B485-33094D00731F}"/>
    <cellStyle name="Normal 4 3 2 2 3 2 2 2 3" xfId="2297" xr:uid="{77E4EC3B-D9C9-4F1F-B664-B15E7DA35C06}"/>
    <cellStyle name="Normal 4 3 2 2 3 2 2 3" xfId="2298" xr:uid="{01AEBE5E-41C4-488B-B0B9-369FA0C1D2D7}"/>
    <cellStyle name="Normal 4 3 2 2 3 2 3" xfId="2299" xr:uid="{378A3DCA-A8A2-44F2-9A9C-E487EA061076}"/>
    <cellStyle name="Normal 4 3 2 2 3 3" xfId="2300" xr:uid="{8335DFC2-6AF0-46C0-9B82-EEF259FD577C}"/>
    <cellStyle name="Normal 4 3 2 2 4" xfId="2301" xr:uid="{61B778E9-3EC0-49EB-A3C0-FD141048B755}"/>
    <cellStyle name="Normal 4 3 2 3" xfId="2302" xr:uid="{EBC30C28-DDCE-4C09-86CD-73E0D1DD5FE4}"/>
    <cellStyle name="Normal 4 3 2 3 2" xfId="2303" xr:uid="{A00D2935-BF63-4843-8ECA-21B53EB2C1BE}"/>
    <cellStyle name="Normal 4 3 2 3 2 2" xfId="2304" xr:uid="{C4D43DF6-2B4C-4FB2-902B-48FB9382D2F6}"/>
    <cellStyle name="Normal 4 3 2 3 2 2 2" xfId="2305" xr:uid="{70768A54-2EE2-46A1-8C03-354692387499}"/>
    <cellStyle name="Normal 4 3 2 3 2 2 2 2" xfId="2306" xr:uid="{ACE4F2F5-19E7-49BE-8D1C-6D57A18C61AA}"/>
    <cellStyle name="Normal 4 3 2 3 2 2 2 2 2" xfId="2307" xr:uid="{823F6DDE-67CB-4486-93F8-6523F68197A1}"/>
    <cellStyle name="Normal 4 3 2 3 2 2 2 2 2 2" xfId="2308" xr:uid="{4ED3BD7D-BFFE-404D-8224-220EA54B75C0}"/>
    <cellStyle name="Normal 4 3 2 3 2 2 2 2 2 2 2" xfId="2309" xr:uid="{7205F2F5-4EDD-4A10-AC42-86839ECFB893}"/>
    <cellStyle name="Normal 4 3 2 3 2 2 2 2 2 2 2 2" xfId="2310" xr:uid="{106AF764-A7C4-4601-B036-08F8D341659D}"/>
    <cellStyle name="Normal 4 3 2 3 2 2 2 2 2 2 2 2 2" xfId="2311" xr:uid="{83A6FCBB-7792-496E-8DF9-C621B32FF7E7}"/>
    <cellStyle name="Normal 4 3 2 3 2 2 2 2 2 2 2 2 3" xfId="2312" xr:uid="{A7A5EF2D-7731-46E0-9A2F-121DBFAB2111}"/>
    <cellStyle name="Normal 4 3 2 3 2 2 2 2 2 2 2 2 3 2" xfId="2313" xr:uid="{3332EA83-141D-4CDA-B7CB-C972D809FA70}"/>
    <cellStyle name="Normal 4 3 2 3 2 2 2 2 2 2 2 2 3 2 2" xfId="2314" xr:uid="{10D6B168-8F06-472F-8B93-E62CEE5EB1D9}"/>
    <cellStyle name="Normal 4 3 2 3 2 2 2 2 2 2 2 2 3 2 2 2" xfId="2315" xr:uid="{A1FB0EF6-CFAD-4256-A48B-72F2F544C369}"/>
    <cellStyle name="Normal 4 3 2 3 2 2 2 2 2 2 2 2 3 2 3" xfId="2316" xr:uid="{C50C9054-3519-4588-8457-097080C44E30}"/>
    <cellStyle name="Normal 4 3 2 3 2 2 2 2 2 2 2 2 3 2 3 2" xfId="2317" xr:uid="{F0D25750-E0FF-4F6F-A035-11073A892F44}"/>
    <cellStyle name="Normal 4 3 2 3 2 2 2 2 2 2 2 2 3 2 4" xfId="2318" xr:uid="{FA4D063C-190A-482A-B4A0-3FD66ACBE634}"/>
    <cellStyle name="Normal 4 3 2 3 2 2 2 2 2 2 2 2 3 2 4 2" xfId="2319" xr:uid="{B5B96B26-F9C1-4574-8E75-70BB81B0A8ED}"/>
    <cellStyle name="Normal 4 3 2 3 2 2 2 2 2 2 2 2 3 2 5" xfId="2320" xr:uid="{C2928B08-D44C-43E7-B4B4-40737A3B8E6F}"/>
    <cellStyle name="Normal 4 3 2 3 2 2 2 2 2 2 2 2 3 3" xfId="2321" xr:uid="{DA87CA13-1B73-491D-9460-551F3F59CD97}"/>
    <cellStyle name="Normal 4 3 2 3 2 2 2 2 2 2 2 3" xfId="2322" xr:uid="{62F15BCF-7837-4ED2-929C-D2C64DDBA153}"/>
    <cellStyle name="Normal 4 3 2 3 2 2 2 2 2 2 3" xfId="2323" xr:uid="{D51DB90F-C617-4DE8-8858-3856901B838C}"/>
    <cellStyle name="Normal 4 3 2 3 2 2 2 2 2 3" xfId="2324" xr:uid="{1349CA87-0D1E-43A4-9DF8-A1377F215682}"/>
    <cellStyle name="Normal 4 3 2 3 2 2 2 2 3" xfId="2325" xr:uid="{34DC8ABF-7A62-45E2-A477-6CE238CE7029}"/>
    <cellStyle name="Normal 4 3 2 3 2 2 2 3" xfId="2326" xr:uid="{49D6B2C8-1A5C-4A01-B498-EC1A2DA31014}"/>
    <cellStyle name="Normal 4 3 2 3 2 2 3" xfId="2327" xr:uid="{5B4ABF0C-937B-40B9-BE64-A077BDAEAC1F}"/>
    <cellStyle name="Normal 4 3 2 3 2 2 3 2" xfId="2328" xr:uid="{A959F649-7EEC-41F8-A929-B5792550D705}"/>
    <cellStyle name="Normal 4 3 2 3 2 2 3 2 2" xfId="2329" xr:uid="{4B21E63F-6A12-4903-9F72-30924C6DDF2F}"/>
    <cellStyle name="Normal 4 3 2 3 2 2 3 2 2 2" xfId="2330" xr:uid="{B5D50001-07FB-47BF-8DCB-F45BA0EB781E}"/>
    <cellStyle name="Normal 4 3 2 3 2 2 3 2 3" xfId="2331" xr:uid="{210AAFBA-9CBE-4939-B8C9-0395806CEDEF}"/>
    <cellStyle name="Normal 4 3 2 3 2 2 3 2 3 2" xfId="2332" xr:uid="{13804A24-C6C1-417D-A4C3-9FB8AA37EE82}"/>
    <cellStyle name="Normal 4 3 2 3 2 2 3 2 4" xfId="2333" xr:uid="{8F74A378-9737-4A8E-A3DE-6B8265228CD1}"/>
    <cellStyle name="Normal 4 3 2 3 2 2 3 3" xfId="2334" xr:uid="{6F0D2A44-78AC-4745-BE14-D261E6CB18EA}"/>
    <cellStyle name="Normal 4 3 2 3 2 2 4" xfId="2335" xr:uid="{DD080E7B-6EEA-423A-B333-06C9A93FB5C8}"/>
    <cellStyle name="Normal 4 3 2 3 2 3" xfId="2336" xr:uid="{3B40F092-C36F-40B4-897C-84637FABF481}"/>
    <cellStyle name="Normal 4 3 2 3 2 3 2" xfId="2337" xr:uid="{79170AF3-688E-4C2F-9C3A-C5D05BB85443}"/>
    <cellStyle name="Normal 4 3 2 3 2 3 2 2" xfId="2338" xr:uid="{98FAC2BB-E3F4-4572-8DD7-5F7F7CE3C053}"/>
    <cellStyle name="Normal 4 3 2 3 2 3 2 2 2" xfId="2339" xr:uid="{5824868E-6DC1-4765-88BA-2B7E187798AF}"/>
    <cellStyle name="Normal 4 3 2 3 2 3 2 2 2 2" xfId="2340" xr:uid="{C23B2F18-16EE-405C-B248-484188A861C1}"/>
    <cellStyle name="Normal 4 3 2 3 2 3 2 2 2 2 2" xfId="2341" xr:uid="{FC442B56-B9F1-4D7C-A76D-5348B442DC32}"/>
    <cellStyle name="Normal 4 3 2 3 2 3 2 2 2 2 2 2" xfId="2342" xr:uid="{B93DC7A2-A613-4F78-8BAF-CDB48722C656}"/>
    <cellStyle name="Normal 4 3 2 3 2 3 2 2 2 2 2 3" xfId="2343" xr:uid="{E3A6519F-9EEC-4104-B53B-5AB82EB89B77}"/>
    <cellStyle name="Normal 4 3 2 3 2 3 2 2 2 2 2 3 2" xfId="2344" xr:uid="{00E7416B-CD3C-4393-B19D-01C317472676}"/>
    <cellStyle name="Normal 4 3 2 3 2 3 2 2 2 2 2 3 2 2" xfId="2345" xr:uid="{F6B1895F-582D-408E-A7B3-2BAF5E7E4943}"/>
    <cellStyle name="Normal 4 3 2 3 2 3 2 2 2 2 2 3 2 2 2" xfId="2346" xr:uid="{94560CDD-5B9B-4050-98AC-34362958E97F}"/>
    <cellStyle name="Normal 4 3 2 3 2 3 2 2 2 2 2 3 2 3" xfId="2347" xr:uid="{9815A5CB-9513-4189-A003-54F5345A8617}"/>
    <cellStyle name="Normal 4 3 2 3 2 3 2 2 2 2 2 3 2 3 2" xfId="2348" xr:uid="{F425FCA0-458D-41C5-B3B8-9587658457AD}"/>
    <cellStyle name="Normal 4 3 2 3 2 3 2 2 2 2 2 3 2 3 3" xfId="2349" xr:uid="{48851BE4-2420-42BA-9C39-8D63B85777DB}"/>
    <cellStyle name="Normal 4 3 2 3 2 3 2 2 2 2 2 3 2 3 3 2" xfId="2350" xr:uid="{88575B43-305A-43EC-AED5-1210F7481A08}"/>
    <cellStyle name="Normal 4 3 2 3 2 3 2 2 2 2 2 3 2 3 3 2 2" xfId="2351" xr:uid="{FEA538A6-3D75-4DB2-B517-4C878175683A}"/>
    <cellStyle name="Normal 4 3 2 3 2 3 2 2 2 2 2 3 2 3 3 3" xfId="2352" xr:uid="{D9EBD528-B2E8-4D7C-9A4F-FDB572C4FAEE}"/>
    <cellStyle name="Normal 4 3 2 3 2 3 2 2 2 2 2 3 2 3 3 3 2" xfId="2353" xr:uid="{AFB5BFE2-001D-404F-9916-404728814EF9}"/>
    <cellStyle name="Normal 4 3 2 3 2 3 2 2 2 2 2 3 2 3 3 4" xfId="2354" xr:uid="{45F92EE7-ACC1-4CDB-9DCF-F352BEBC9E49}"/>
    <cellStyle name="Normal 4 3 2 3 2 3 2 2 2 2 2 3 2 3 3 4 2" xfId="2355" xr:uid="{C272D679-14EA-422E-A612-0E750E50397A}"/>
    <cellStyle name="Normal 4 3 2 3 2 3 2 2 2 2 2 3 2 3 3 5" xfId="2356" xr:uid="{EBAAF619-83F8-436F-91AB-5306CE7828C2}"/>
    <cellStyle name="Normal 4 3 2 3 2 3 2 2 2 2 2 3 2 4" xfId="2357" xr:uid="{5F8D0578-C576-4807-825A-3D97CA7EFBAC}"/>
    <cellStyle name="Normal 4 3 2 3 2 3 2 2 2 2 2 3 2 4 2" xfId="2358" xr:uid="{3F42A4B8-B617-4560-A5F9-0E5045709B0E}"/>
    <cellStyle name="Normal 4 3 2 3 2 3 2 2 2 2 2 3 2 5" xfId="2359" xr:uid="{D81BC0EA-9B76-4C4A-9B8C-1F64D0EA912C}"/>
    <cellStyle name="Normal 4 3 2 3 2 3 2 2 2 2 2 3 2 5 2" xfId="2360" xr:uid="{3D674924-984B-4F90-BEAC-4B8A554B763E}"/>
    <cellStyle name="Normal 4 3 2 3 2 3 2 2 2 2 2 3 2 6" xfId="2361" xr:uid="{2D0805B9-97C9-4534-8C72-5ACC52530FE2}"/>
    <cellStyle name="Normal 4 3 2 3 2 3 2 2 2 2 2 3 3" xfId="2362" xr:uid="{D0F1606D-55A1-471A-B1A3-1D221C5FF18E}"/>
    <cellStyle name="Normal 4 3 2 3 2 3 2 2 2 2 3" xfId="2363" xr:uid="{FCDF9B8D-9937-4429-AE16-F2A61F75B6B7}"/>
    <cellStyle name="Normal 4 3 2 3 2 3 2 2 2 2 3 2" xfId="2364" xr:uid="{4A230DED-5983-4D8A-BAC4-38C70E23E0EB}"/>
    <cellStyle name="Normal 4 3 2 3 2 3 2 2 2 2 3 2 2" xfId="2365" xr:uid="{A92D7966-7EDA-4B75-AEFC-F64C36E621FC}"/>
    <cellStyle name="Normal 4 3 2 3 2 3 2 2 2 2 3 3" xfId="2366" xr:uid="{EAE2AFE8-8834-4633-AC34-06C6AEA8838F}"/>
    <cellStyle name="Normal 4 3 2 3 2 3 2 2 2 2 3 3 2" xfId="2367" xr:uid="{22972075-966F-40CA-B473-D58E32D1D9B3}"/>
    <cellStyle name="Normal 4 3 2 3 2 3 2 2 2 2 3 4" xfId="2368" xr:uid="{3B73F0DA-7A02-4E83-B748-78EB352CA794}"/>
    <cellStyle name="Normal 4 3 2 3 2 3 2 2 2 2 3 4 2" xfId="2369" xr:uid="{65A353BC-B560-4154-81C7-1E62641497BF}"/>
    <cellStyle name="Normal 4 3 2 3 2 3 2 2 2 2 3 5" xfId="2370" xr:uid="{40246DFC-428B-42B1-A583-AB589618779F}"/>
    <cellStyle name="Normal 4 3 2 3 2 3 2 2 2 2 4" xfId="2371" xr:uid="{66A8C717-DCA6-4886-8ADF-A238B3317770}"/>
    <cellStyle name="Normal 4 3 2 3 2 3 2 2 2 2 4 2" xfId="2372" xr:uid="{84A4C73E-1B53-4C7F-88DE-AE4428154777}"/>
    <cellStyle name="Normal 4 3 2 3 2 3 2 2 2 2 4 2 2" xfId="2373" xr:uid="{5E25C162-FAD1-4E77-BA7F-822E78EF4F9A}"/>
    <cellStyle name="Normal 4 3 2 3 2 3 2 2 2 2 4 2 2 2" xfId="2374" xr:uid="{86CAE249-6A8D-4C64-A142-3F4B262995E6}"/>
    <cellStyle name="Normal 4 3 2 3 2 3 2 2 2 2 4 2 3" xfId="2375" xr:uid="{471D962B-56C0-4E08-B433-485C98CE0C7D}"/>
    <cellStyle name="Normal 4 3 2 3 2 3 2 2 2 2 4 2 3 2" xfId="2376" xr:uid="{382584FE-069F-4E79-8D3A-33F0F8B098D2}"/>
    <cellStyle name="Normal 4 3 2 3 2 3 2 2 2 2 4 2 4" xfId="2377" xr:uid="{E229D0EB-278D-4897-A201-A69AB8FD9D4A}"/>
    <cellStyle name="Normal 4 3 2 3 2 3 2 2 2 2 4 2 4 2" xfId="2378" xr:uid="{BCEC2A50-B622-46B9-AD9D-78C31998C8F7}"/>
    <cellStyle name="Normal 4 3 2 3 2 3 2 2 2 2 4 2 5" xfId="2379" xr:uid="{99381C1C-1AA8-4633-9BED-9F84485168F9}"/>
    <cellStyle name="Normal 4 3 2 3 2 3 2 2 2 2 4 3" xfId="2380" xr:uid="{3C33A91E-6711-477A-9D6F-CC1CE3234BBA}"/>
    <cellStyle name="Normal 4 3 2 3 2 3 2 2 2 2 5" xfId="2381" xr:uid="{D7E40034-3738-4D6D-B1DE-D1C957CC3CA3}"/>
    <cellStyle name="Normal 4 3 2 3 2 3 2 2 2 3" xfId="2382" xr:uid="{7FB62D8B-DF5B-4533-B397-68AB1E949AF9}"/>
    <cellStyle name="Normal 4 3 2 3 2 3 2 2 3" xfId="2383" xr:uid="{07FF2B08-BF12-46D3-93E2-24FD03772C10}"/>
    <cellStyle name="Normal 4 3 2 3 2 3 2 3" xfId="2384" xr:uid="{6ADE5F9F-9B29-40BC-8A8B-92B2420DB579}"/>
    <cellStyle name="Normal 4 3 2 3 2 3 3" xfId="2385" xr:uid="{80889AF8-A8E5-4A8A-929B-14ECAD1377A7}"/>
    <cellStyle name="Normal 4 3 2 3 2 4" xfId="2386" xr:uid="{3F572AE8-ACE5-4C97-9109-3D1335B88FE9}"/>
    <cellStyle name="Normal 4 3 2 3 3" xfId="2387" xr:uid="{1BC51CDD-5B5F-4D11-B20F-D5DDAF7DB9C4}"/>
    <cellStyle name="Normal 4 3 2 3 3 2" xfId="2388" xr:uid="{22D93914-95C9-4E9A-8E09-1FAEB5400542}"/>
    <cellStyle name="Normal 4 3 2 3 3 2 2" xfId="2389" xr:uid="{E91E4079-82F0-424C-AFB7-481C230372D5}"/>
    <cellStyle name="Normal 4 3 2 3 3 2 2 2" xfId="2390" xr:uid="{283B0C73-2C60-4673-A2C4-C64E3135A48B}"/>
    <cellStyle name="Normal 4 3 2 3 3 2 3" xfId="2391" xr:uid="{6A50D02E-1D68-4E23-88A9-098158C14A38}"/>
    <cellStyle name="Normal 4 3 2 3 3 3" xfId="2392" xr:uid="{881B7F3B-414E-425E-8CBF-49A8C4DB7843}"/>
    <cellStyle name="Normal 4 3 2 3 4" xfId="2393" xr:uid="{30198BC3-DCC7-4FF3-9048-A4C29F0E78CC}"/>
    <cellStyle name="Normal 4 3 2 4" xfId="2394" xr:uid="{79B1280D-261A-4C6A-9E2D-D680A5F639A0}"/>
    <cellStyle name="Normal 4 3 2 5" xfId="2271" xr:uid="{B6942409-5935-4972-85E3-D121DE6C56F4}"/>
    <cellStyle name="Normal 4 3 3" xfId="2395" xr:uid="{102F3DD1-7337-429B-8F48-072AA9E3B19A}"/>
    <cellStyle name="Normal 4 3 3 2" xfId="2396" xr:uid="{314E0F88-2BA8-41D6-8CD3-5F426FFF6529}"/>
    <cellStyle name="Normal 4 3 4" xfId="2397" xr:uid="{DEA98B6F-88C8-4382-93F7-368945FFB255}"/>
    <cellStyle name="Normal 4 3 5" xfId="2270" xr:uid="{3A539AB9-9ECB-47DE-8684-BA1BB1E88221}"/>
    <cellStyle name="Normal 4 4" xfId="1325" xr:uid="{6BAF1EC7-8EE1-4FE0-80A0-CC87DFCD4349}"/>
    <cellStyle name="Normal 4 4 2" xfId="1326" xr:uid="{D8F770E1-EB0A-433F-9D58-3D556A18B833}"/>
    <cellStyle name="Normal 4 4 2 2" xfId="2400" xr:uid="{6BCCF584-B97E-4AAF-97BF-A14E37B3474D}"/>
    <cellStyle name="Normal 4 4 2 2 2" xfId="2401" xr:uid="{CCBAC1A3-FB82-4BE2-87B5-17CAF68CABBD}"/>
    <cellStyle name="Normal 4 4 2 2 2 2" xfId="2402" xr:uid="{E72F5ABE-695B-4769-A290-6765AB756C8A}"/>
    <cellStyle name="Normal 4 4 2 2 3" xfId="2403" xr:uid="{2BF558BB-D0F3-40FE-B622-0411BCCAB2EF}"/>
    <cellStyle name="Normal 4 4 2 2 3 2" xfId="2404" xr:uid="{7E4ABAD3-7A31-42FB-BF2A-44064023A161}"/>
    <cellStyle name="Normal 4 4 2 2 3 2 2" xfId="2405" xr:uid="{4B30C89D-797F-4D98-BC77-56852CC06B11}"/>
    <cellStyle name="Normal 4 4 2 2 3 2 2 2" xfId="2406" xr:uid="{AAE09A29-73F2-4AE5-950B-DFCF56AC1BEA}"/>
    <cellStyle name="Normal 4 4 2 2 3 2 2 2 2" xfId="2407" xr:uid="{DAC8D6A6-6CEF-46C2-B13D-D8DD553392B6}"/>
    <cellStyle name="Normal 4 4 2 2 3 2 2 2 3" xfId="2408" xr:uid="{C104CFE5-D8DB-4102-9F59-92BA538B111B}"/>
    <cellStyle name="Normal 4 4 2 2 3 2 2 2 3 2" xfId="2409" xr:uid="{89307644-3D84-4342-A319-95692337D6EB}"/>
    <cellStyle name="Normal 4 4 2 2 3 2 2 3" xfId="2410" xr:uid="{4A2E3A1E-9C2D-4E8C-870F-515AC2EABB39}"/>
    <cellStyle name="Normal 4 4 2 2 3 2 3" xfId="2411" xr:uid="{C8C96822-1111-4F41-901C-78791F3D3B7A}"/>
    <cellStyle name="Normal 4 4 2 2 3 3" xfId="2412" xr:uid="{66D3EAF1-BE1F-44DB-991A-2BAC5BC7490F}"/>
    <cellStyle name="Normal 4 4 2 2 4" xfId="2413" xr:uid="{1F4BCB05-4E98-488F-81A7-2F963C8B0F5A}"/>
    <cellStyle name="Normal 4 4 2 3" xfId="2414" xr:uid="{22FAB394-AAA0-4865-8C51-C65BD1440E03}"/>
    <cellStyle name="Normal 4 4 2 3 2" xfId="2415" xr:uid="{C4D7E853-64E7-4F58-B980-E4599FCF76A2}"/>
    <cellStyle name="Normal 4 4 2 3 2 2" xfId="2416" xr:uid="{A69C9932-1445-47F2-90EF-0D9E258486E4}"/>
    <cellStyle name="Normal 4 4 2 3 2 2 2" xfId="2417" xr:uid="{B4AED941-CA70-4220-AAB9-7E0615E69FF1}"/>
    <cellStyle name="Normal 4 4 2 3 2 2 2 2" xfId="2418" xr:uid="{80E30896-07FA-400E-8FE8-167E1531519B}"/>
    <cellStyle name="Normal 4 4 2 3 2 2 2 2 2" xfId="2419" xr:uid="{CC9FFFDA-02C8-49F2-9BAB-2C62A1F1C350}"/>
    <cellStyle name="Normal 4 4 2 3 2 2 2 2 2 2" xfId="2420" xr:uid="{1FD7373B-AB05-4DB7-9E22-5024993C6D25}"/>
    <cellStyle name="Normal 4 4 2 3 2 2 2 2 2 2 2" xfId="2421" xr:uid="{8243A778-E8D5-4221-B7C2-89D3C4D4D380}"/>
    <cellStyle name="Normal 4 4 2 3 2 2 2 2 2 3" xfId="2422" xr:uid="{D4BA660F-E55C-4D13-B65C-5E1C7E90954B}"/>
    <cellStyle name="Normal 4 4 2 3 2 2 2 2 2 3 2" xfId="2423" xr:uid="{00C7589C-C24E-4ECA-86C2-B44CA7FAB082}"/>
    <cellStyle name="Normal 4 4 2 3 2 2 2 2 2 4" xfId="2424" xr:uid="{74FA95BB-201F-477D-8CEC-B9401B4CF2B7}"/>
    <cellStyle name="Normal 4 4 2 3 2 2 2 2 3" xfId="2425" xr:uid="{68B82588-54C7-4739-B855-DB3CFA23681E}"/>
    <cellStyle name="Normal 4 4 2 3 2 2 2 3" xfId="2426" xr:uid="{EF24478D-F4FC-4506-A9EA-ED8D99EABD5F}"/>
    <cellStyle name="Normal 4 4 2 3 2 2 2 3 2" xfId="2427" xr:uid="{43A1ABFF-1A67-4F8A-BDFA-4DACFA13CB0E}"/>
    <cellStyle name="Normal 4 4 2 3 2 2 2 4" xfId="2428" xr:uid="{4F78B101-86A4-425B-A532-742CDB5A27A5}"/>
    <cellStyle name="Normal 4 4 2 3 2 2 3" xfId="2429" xr:uid="{FA356CE7-A2CB-4B80-8814-29D90AEA7B9C}"/>
    <cellStyle name="Normal 4 4 2 3 2 3" xfId="2430" xr:uid="{229CA57C-0A9C-47A6-B666-0C23C0C8114E}"/>
    <cellStyle name="Normal 4 4 2 3 3" xfId="2431" xr:uid="{789D67B6-6513-4AEA-803B-62353CE5C58E}"/>
    <cellStyle name="Normal 4 4 2 4" xfId="2432" xr:uid="{50CCF5D5-A355-4895-ACB3-2C3404504DA0}"/>
    <cellStyle name="Normal 4 4 2 5" xfId="2399" xr:uid="{D6AADA7B-C320-41E1-8C7F-78DC20D75AF9}"/>
    <cellStyle name="Normal 4 4 3" xfId="2433" xr:uid="{30BD1D35-3A2D-4476-A94E-2ACD1C8896D0}"/>
    <cellStyle name="Normal 4 4 3 2" xfId="2434" xr:uid="{CC57A065-F154-42F7-8D54-269174D4F294}"/>
    <cellStyle name="Normal 4 4 3 2 2" xfId="2435" xr:uid="{089B62FC-76C2-482C-AC48-E258433AD556}"/>
    <cellStyle name="Normal 4 4 3 2 2 2" xfId="2436" xr:uid="{A0EF0D77-2D18-4574-AF51-70BB6C1645BB}"/>
    <cellStyle name="Normal 4 4 3 2 2 2 2" xfId="2437" xr:uid="{DB5292D6-1566-49BE-BAD4-06409AF32014}"/>
    <cellStyle name="Normal 4 4 3 2 2 2 2 2" xfId="2438" xr:uid="{14634227-BABB-405C-B443-D08AF5542369}"/>
    <cellStyle name="Normal 4 4 3 2 2 2 2 2 2" xfId="2439" xr:uid="{D4F4E947-A6D5-4BE0-95A7-18ABEC083BD3}"/>
    <cellStyle name="Normal 4 4 3 2 2 2 2 2 2 2" xfId="2440" xr:uid="{8488775A-9699-4F90-B129-B5381C50D325}"/>
    <cellStyle name="Normal 4 4 3 2 2 2 2 2 3" xfId="2441" xr:uid="{54A6160C-B842-4BEB-8F25-FAB630E72CB6}"/>
    <cellStyle name="Normal 4 4 3 2 2 2 2 3" xfId="2442" xr:uid="{18E283FA-0D03-4994-98AD-6CF12F43D44C}"/>
    <cellStyle name="Normal 4 4 3 2 2 2 3" xfId="2443" xr:uid="{F90A7E1B-2CF9-467E-A786-0023897DCC91}"/>
    <cellStyle name="Normal 4 4 3 2 2 3" xfId="2444" xr:uid="{30F2745A-062C-4912-9529-5FC774596E59}"/>
    <cellStyle name="Normal 4 4 3 2 3" xfId="2445" xr:uid="{AF9E2C56-B0AA-4CC4-8D6E-D0571AD0B076}"/>
    <cellStyle name="Normal 4 4 3 3" xfId="2446" xr:uid="{A75DF682-EA55-48E2-9130-41A9235B3F8D}"/>
    <cellStyle name="Normal 4 4 3 3 2" xfId="2447" xr:uid="{B5ACFCAB-2B45-4984-A70C-802D4F4F592B}"/>
    <cellStyle name="Normal 4 4 3 4" xfId="2448" xr:uid="{CE95DB54-602D-49C7-9694-66BBA74D22C4}"/>
    <cellStyle name="Normal 4 4 3 4 2" xfId="2449" xr:uid="{9EC4038F-7AB6-4AEE-9F85-ABCA383BAB26}"/>
    <cellStyle name="Normal 4 4 3 4 2 2" xfId="2450" xr:uid="{F0EB7510-2403-4BDB-AA1D-3C80EAF0D1C9}"/>
    <cellStyle name="Normal 4 4 3 4 2 2 2" xfId="2451" xr:uid="{993408D4-65AC-4062-8146-FA209CE2168F}"/>
    <cellStyle name="Normal 4 4 3 4 2 2 2 2" xfId="2452" xr:uid="{55BA91D7-B153-4817-83CA-6D2EC6B2D846}"/>
    <cellStyle name="Normal 4 4 3 4 2 2 2 2 2" xfId="2453" xr:uid="{64682ACA-5380-4580-BA5D-1019BB6AC6C7}"/>
    <cellStyle name="Normal 4 4 3 4 2 2 2 2 3" xfId="2454" xr:uid="{714ED4DB-DC6B-42D5-920D-4BC9FC2A1FFD}"/>
    <cellStyle name="Normal 4 4 3 4 2 2 2 2 3 2" xfId="2455" xr:uid="{92B989EE-713E-4622-BA98-74B9ADF78FD6}"/>
    <cellStyle name="Normal 4 4 3 4 2 2 2 3" xfId="2456" xr:uid="{C335E751-0448-4A7C-BF52-CA06451D40EB}"/>
    <cellStyle name="Normal 4 4 3 4 2 2 3" xfId="2457" xr:uid="{F0783637-3BBC-4377-BC97-301267D3ADC5}"/>
    <cellStyle name="Normal 4 4 3 4 2 2 3 2" xfId="2458" xr:uid="{9472E3FD-49F1-4187-A244-6D47E95ABA2A}"/>
    <cellStyle name="Normal 4 4 3 4 2 2 3 2 2" xfId="2459" xr:uid="{479081EA-3485-4800-ACF4-0C01001C24BD}"/>
    <cellStyle name="Normal 4 4 3 4 2 2 3 2 3" xfId="2460" xr:uid="{1323A634-0A6D-484A-B9AC-D74FA5B86CE7}"/>
    <cellStyle name="Normal 4 4 3 4 2 2 3 3" xfId="2461" xr:uid="{0D0C51FE-5591-4FF2-9B39-B491058AB57B}"/>
    <cellStyle name="Normal 4 4 3 4 2 2 3 4" xfId="2462" xr:uid="{E704C632-D0E7-49C4-BC01-147181BCD18A}"/>
    <cellStyle name="Normal 4 4 3 4 2 2 4" xfId="2463" xr:uid="{D972A8E2-A389-4D6C-8685-17FF83F57FC9}"/>
    <cellStyle name="Normal 4 4 3 4 2 3" xfId="2464" xr:uid="{86CD8918-4A57-40E9-AEB5-F790D4A1CF01}"/>
    <cellStyle name="Normal 4 4 3 4 3" xfId="2465" xr:uid="{16483CFC-713E-4EE5-8F29-0B8BE781668B}"/>
    <cellStyle name="Normal 4 4 3 5" xfId="2466" xr:uid="{A65EDF69-75E1-4BF5-A723-4F0C1FB5B369}"/>
    <cellStyle name="Normal 4 4 4" xfId="2467" xr:uid="{CBE7A171-AD11-4CB8-BB6E-0F06B6C3951B}"/>
    <cellStyle name="Normal 4 4 5" xfId="2398" xr:uid="{4D3273B9-EA83-4F1C-ACF3-07CDF34357C7}"/>
    <cellStyle name="Normal 4 5" xfId="1327" xr:uid="{100236D1-3BED-4359-B2D7-B62D0FCF1066}"/>
    <cellStyle name="Normal 4 5 2" xfId="1328" xr:uid="{93066651-9B9E-4BD5-B98D-42C1867EB6F4}"/>
    <cellStyle name="Normal 4 5 2 2" xfId="2469" xr:uid="{979C8FC3-0872-4C54-853D-7791368A4116}"/>
    <cellStyle name="Normal 4 5 3" xfId="2470" xr:uid="{3A73B651-5D78-4431-8919-E81D06407C27}"/>
    <cellStyle name="Normal 4 5 4" xfId="2468" xr:uid="{9F62C7D4-DAC1-4BF8-A2DF-171823BBAB1F}"/>
    <cellStyle name="Normal 4 6" xfId="1329" xr:uid="{16A14ADB-3436-48E5-8DF5-11C55D0EEBD8}"/>
    <cellStyle name="Normal 4 6 2" xfId="1330" xr:uid="{40D1707A-5F51-4361-8018-926EACEDF8BA}"/>
    <cellStyle name="Normal 4 6 3" xfId="2471" xr:uid="{C8D8AE12-D83C-4933-8663-91754B037D28}"/>
    <cellStyle name="Normal 4 7" xfId="1331" xr:uid="{6FC34DC0-3186-45B3-973E-9DC972EAA43D}"/>
    <cellStyle name="Normal 4 7 2" xfId="1332" xr:uid="{0D134D59-3038-47BC-97B6-ED1C11BC15B9}"/>
    <cellStyle name="Normal 4 8" xfId="1333" xr:uid="{DF1109BE-863C-4178-AD77-48BE7EE57779}"/>
    <cellStyle name="Normal 4 8 2" xfId="1334" xr:uid="{ED52142C-81C3-4FFA-9212-7000570C0E65}"/>
    <cellStyle name="Normal 4 9" xfId="1335" xr:uid="{8A78D4DC-1015-44C7-B710-B127113DEDC5}"/>
    <cellStyle name="Normal 4 9 2" xfId="1336" xr:uid="{0698D036-265B-41CE-A6FB-5E427D59BD14}"/>
    <cellStyle name="Normal 40" xfId="1337" xr:uid="{88CD9054-7C0F-4FEB-AFD2-BE87E3B2BA30}"/>
    <cellStyle name="Normal 40 2" xfId="1338" xr:uid="{E00B278A-8372-4564-A762-D90904EDDB4B}"/>
    <cellStyle name="Normal 41" xfId="1339" xr:uid="{1FF91F37-8B52-47CF-A51A-9BC7DDFCF8C2}"/>
    <cellStyle name="Normal 41 2" xfId="1340" xr:uid="{2636B9E5-6FAE-42E4-94F5-6B06323E1C90}"/>
    <cellStyle name="Normal 42" xfId="1341" xr:uid="{BDBEBB25-CCDF-40F0-A76E-9AA3E4E2114B}"/>
    <cellStyle name="Normal 42 2" xfId="1342" xr:uid="{8ACF88CA-57A7-4130-8732-60C0B5B98516}"/>
    <cellStyle name="Normal 43" xfId="1343" xr:uid="{6B21F6F4-AE3C-4EF6-BC25-CACF133E65BA}"/>
    <cellStyle name="Normal 43 2" xfId="1344" xr:uid="{3E462B17-183F-4614-92CD-350A48E6B4AB}"/>
    <cellStyle name="Normal 44" xfId="1345" xr:uid="{05B65BCB-DD75-4281-A7BA-E5A1B6E0489C}"/>
    <cellStyle name="Normal 44 2" xfId="1346" xr:uid="{8319614F-5304-47B7-B75C-9D308861D8C7}"/>
    <cellStyle name="Normal 45" xfId="1347" xr:uid="{7FE8A034-D152-4063-807C-67CA2C1C6336}"/>
    <cellStyle name="Normal 45 2" xfId="1348" xr:uid="{F03452A6-48BB-4F8D-8354-55E72ED611A5}"/>
    <cellStyle name="Normal 46" xfId="1349" xr:uid="{AF5A1B0C-AB8E-46AC-A4E6-C1E4FE220FBB}"/>
    <cellStyle name="Normal 46 2" xfId="1350" xr:uid="{05E88652-FE0B-4FA2-95AC-772BE660F0C5}"/>
    <cellStyle name="Normal 47" xfId="1351" xr:uid="{2FB0B591-96B4-45B5-AAFB-F3D2D035CA6D}"/>
    <cellStyle name="Normal 48" xfId="1352" xr:uid="{14342918-C6BA-451F-B420-BD38115819E3}"/>
    <cellStyle name="Normal 49" xfId="1353" xr:uid="{899BD3BA-9079-4A76-929E-AB1E1DE9F49E}"/>
    <cellStyle name="Normal 5" xfId="1354" xr:uid="{280B9931-14BF-40EA-969E-AB22AB6B306F}"/>
    <cellStyle name="Normal 5 10" xfId="1355" xr:uid="{EAF55CC1-EB59-417C-9869-3AF8E380883A}"/>
    <cellStyle name="Normal 5 10 2" xfId="1356" xr:uid="{323EC559-E184-4AAE-B124-398D3D4F01AC}"/>
    <cellStyle name="Normal 5 11" xfId="1357" xr:uid="{78000A3B-D726-4717-B6A3-E3DB0AC7AA74}"/>
    <cellStyle name="Normal 5 11 2" xfId="1358" xr:uid="{8D2FEF2F-DE8F-4961-B3CC-9396BE029D0E}"/>
    <cellStyle name="Normal 5 12" xfId="1359" xr:uid="{623269BC-A87C-4A6C-AF5F-64CA25967FF3}"/>
    <cellStyle name="Normal 5 13" xfId="1360" xr:uid="{D7FD5A09-4156-4E54-B76C-571CA6949A69}"/>
    <cellStyle name="Normal 5 14" xfId="2472" xr:uid="{B0B7EAED-8461-4FCF-ACA7-CDA4EC11FF64}"/>
    <cellStyle name="Normal 5 2" xfId="1361" xr:uid="{CEB18B92-F245-4E46-AC59-E8D16B101369}"/>
    <cellStyle name="Normal 5 2 2" xfId="1362" xr:uid="{DA940FDB-E172-4722-B6C9-9891F28E84D5}"/>
    <cellStyle name="Normal 5 2 2 2" xfId="2474" xr:uid="{FE321A3E-A56C-4066-B227-DF77DE9712BB}"/>
    <cellStyle name="Normal 5 2 3" xfId="2473" xr:uid="{5E6BA93D-9DCA-43A9-BD20-BF396DB1C5C4}"/>
    <cellStyle name="Normal 5 3" xfId="1363" xr:uid="{73B99307-3A1F-4484-AED0-7DE255596444}"/>
    <cellStyle name="Normal 5 3 2" xfId="1364" xr:uid="{64203793-9EC7-4304-9894-BE1618AEAE28}"/>
    <cellStyle name="Normal 5 3 2 2" xfId="2476" xr:uid="{BCB2D4E5-1DBD-4287-8D33-80D5E96B4CE1}"/>
    <cellStyle name="Normal 5 3 3" xfId="2475" xr:uid="{9685E60E-79DB-4B88-8676-72536A18B1A0}"/>
    <cellStyle name="Normal 5 4" xfId="1365" xr:uid="{92F1C2DD-7767-4C5E-9E7F-C7B9F524ECF7}"/>
    <cellStyle name="Normal 5 4 2" xfId="1366" xr:uid="{958C9338-D845-4F66-815E-FEAFDAD89825}"/>
    <cellStyle name="Normal 5 5" xfId="1367" xr:uid="{C62E288C-4C27-4B79-96D1-46CF370091DB}"/>
    <cellStyle name="Normal 5 5 2" xfId="1368" xr:uid="{73A115D8-AEDA-4618-8933-E6CF61A2AFFB}"/>
    <cellStyle name="Normal 5 6" xfId="1369" xr:uid="{70C8EDB0-C5BE-421C-B454-FECA34FAE080}"/>
    <cellStyle name="Normal 5 6 2" xfId="1370" xr:uid="{04500D27-D7FC-474C-AA45-A6F5D670A9D9}"/>
    <cellStyle name="Normal 5 7" xfId="1371" xr:uid="{EC35BE7A-974B-4BC9-9B4E-617BD26AAAA0}"/>
    <cellStyle name="Normal 5 7 2" xfId="1372" xr:uid="{55DF9BBC-0D87-4319-817F-D7C867C9EB74}"/>
    <cellStyle name="Normal 5 8" xfId="1373" xr:uid="{9E32FEA8-4CF0-4BE0-87DC-4049AD0F72A8}"/>
    <cellStyle name="Normal 5 8 2" xfId="1374" xr:uid="{06B00527-A875-4924-B0CA-FBA37C711E87}"/>
    <cellStyle name="Normal 5 9" xfId="1375" xr:uid="{C325FAC8-6363-417C-B46A-CC47C895D28D}"/>
    <cellStyle name="Normal 5 9 2" xfId="1376" xr:uid="{0DC13EC5-90A1-4658-9890-8744E09CE6F4}"/>
    <cellStyle name="Normal 5_20130128_ITS on reporting_Annex I_CA 2" xfId="11" xr:uid="{920CF064-83F3-4257-AB7C-55D49A1C8C00}"/>
    <cellStyle name="Normal 50" xfId="1377" xr:uid="{3A2ED8C3-7823-418B-819D-8BAACA901F5F}"/>
    <cellStyle name="Normal 51" xfId="1378" xr:uid="{6BE11A22-9F83-4EB6-A3C5-E9CC8328FE23}"/>
    <cellStyle name="Normal 52" xfId="1379" xr:uid="{6418C72F-F093-4477-A79B-5175287D5679}"/>
    <cellStyle name="Normal 53" xfId="1380" xr:uid="{B7ADE133-7901-413A-9DD0-E23591CF4AC5}"/>
    <cellStyle name="Normal 54" xfId="1381" xr:uid="{15EC9A9D-D694-4C29-9C81-CC9980D3DE42}"/>
    <cellStyle name="Normal 55" xfId="1382" xr:uid="{65617F6C-7651-4C68-9562-E77F6642019C}"/>
    <cellStyle name="Normal 56" xfId="1383" xr:uid="{C51D06C7-90E0-4DDF-87AA-5FD8F640318E}"/>
    <cellStyle name="Normal 57" xfId="1384" xr:uid="{1CCAF214-6E98-4D03-A95D-EE6679CDF516}"/>
    <cellStyle name="Normal 58" xfId="1385" xr:uid="{648FEA0C-500E-4B09-85CB-3195EE3D8433}"/>
    <cellStyle name="Normal 59" xfId="1386" xr:uid="{AB6EDBC1-79EC-4283-BA57-70F6002C8481}"/>
    <cellStyle name="Normal 6" xfId="1387" xr:uid="{1A29DAB5-CC54-4B45-9525-BE83A48221BD}"/>
    <cellStyle name="Normal 6 2" xfId="1388" xr:uid="{7F2BBA44-AC74-41E2-8DE8-F8F9042FE65B}"/>
    <cellStyle name="Normal 6 2 2" xfId="2478" xr:uid="{874B0E1C-45D5-4855-955D-8FF9E59EC345}"/>
    <cellStyle name="Normal 6 2 3" xfId="2479" xr:uid="{3B767B2D-328C-42CA-A9B0-5E30F74696C5}"/>
    <cellStyle name="Normal 6 2 4" xfId="2477" xr:uid="{75DBAB14-CF87-4092-9812-1D912CB1047E}"/>
    <cellStyle name="Normal 6 3" xfId="1389" xr:uid="{9B6537EA-AB82-465B-8DBB-89D7E80FBFBD}"/>
    <cellStyle name="Normal 6 3 2" xfId="2480" xr:uid="{452F5844-8322-4387-9C07-C027A752294B}"/>
    <cellStyle name="Normal 6 3 3" xfId="2481" xr:uid="{186EE19B-E4F8-48F0-A5E5-FADB372C32A9}"/>
    <cellStyle name="Normal 6 4" xfId="1390" xr:uid="{3341BEE7-B55E-4DDA-A6D5-77588EAAB467}"/>
    <cellStyle name="Normal 6 4 2" xfId="2482" xr:uid="{DF527E94-602A-4F83-BE71-2DE1CFC35171}"/>
    <cellStyle name="Normal 6 5" xfId="1391" xr:uid="{EFAFBAEF-F2FA-4742-9A6A-19F13B352C67}"/>
    <cellStyle name="Normal 6 5 2" xfId="1392" xr:uid="{DCBB4900-10E4-4214-8CB3-9C4720DD747E}"/>
    <cellStyle name="Normal 6 6" xfId="1393" xr:uid="{207DE1A1-2DE6-4722-B124-34AD7FA05180}"/>
    <cellStyle name="Normal 6 6 2" xfId="1394" xr:uid="{4C378FD4-A607-472C-997A-C25814420D26}"/>
    <cellStyle name="Normal 6 7" xfId="1395" xr:uid="{566C4A7F-F0F4-4791-8413-F133FEB776E6}"/>
    <cellStyle name="Normal 6 7 2" xfId="1396" xr:uid="{5F2DFABC-62BB-459F-B5EB-F0F0A13F0F47}"/>
    <cellStyle name="Normal 6 8" xfId="1397" xr:uid="{F0D468C2-EADA-48EB-B0AE-2DAFB3306C78}"/>
    <cellStyle name="Normal 6 9" xfId="1398" xr:uid="{36455353-346D-4D80-B2B8-DB99D26E95D3}"/>
    <cellStyle name="Normal 60" xfId="1399" xr:uid="{BB9E47C0-44FA-4206-93C2-96D858F0FE30}"/>
    <cellStyle name="Normal 61" xfId="1400" xr:uid="{5CBE27B1-1B8C-4EC3-9B27-641FA2A5F91B}"/>
    <cellStyle name="Normal 62" xfId="1401" xr:uid="{77DB7702-7016-4D23-A034-F8BAAC73B0FA}"/>
    <cellStyle name="Normal 63" xfId="1402" xr:uid="{6ED1A6B7-F006-4A1A-824D-BB9C65591160}"/>
    <cellStyle name="Normal 64" xfId="1403" xr:uid="{8BF6C435-511A-4003-A623-84618ADC7768}"/>
    <cellStyle name="Normal 65" xfId="1404" xr:uid="{4F37F5A2-9336-4B32-9F2A-3D86FC665E62}"/>
    <cellStyle name="Normal 66" xfId="1405" xr:uid="{B1743FFD-B95B-4336-83F0-CE575D120B42}"/>
    <cellStyle name="Normal 67" xfId="1406" xr:uid="{3B417B13-6C3C-47C8-8362-D165BF458554}"/>
    <cellStyle name="Normal 68" xfId="1407" xr:uid="{0241B9C8-7CA0-4762-83A0-96FC12CFC6ED}"/>
    <cellStyle name="Normal 69" xfId="1408" xr:uid="{6FBDF3C2-B7D1-4C4F-9A6E-9A1389E8EABF}"/>
    <cellStyle name="Normal 7" xfId="1409" xr:uid="{CF26BB84-998D-4551-AF47-58342445CA01}"/>
    <cellStyle name="Normal 7 2" xfId="1410" xr:uid="{4C24DB6A-3028-4E59-8423-3B94151A3433}"/>
    <cellStyle name="Normal 7 2 2" xfId="2484" xr:uid="{BAEC1C9C-4500-4E9F-A7FE-8D3C0B0EF721}"/>
    <cellStyle name="Normal 7 2 2 2" xfId="2485" xr:uid="{48A80C1B-0FB6-49EF-9C10-64D7E3F45CB4}"/>
    <cellStyle name="Normal 7 2 2 2 2" xfId="2486" xr:uid="{68F25C3D-5A3D-4AC2-B391-F2539CB067C7}"/>
    <cellStyle name="Normal 7 2 2 3" xfId="2487" xr:uid="{3F1DFCC4-E66C-414D-863B-04C453DA77CC}"/>
    <cellStyle name="Normal 7 2 2 3 2" xfId="2488" xr:uid="{5E1BC5D2-189E-4A17-879F-5642AF848CB9}"/>
    <cellStyle name="Normal 7 2 2 3 2 2" xfId="2489" xr:uid="{5D44B667-3556-4D2B-B005-0F3CEBC70413}"/>
    <cellStyle name="Normal 7 2 2 3 2 2 3" xfId="2490" xr:uid="{3B32C53C-4652-4F3A-8DB4-BD3617571746}"/>
    <cellStyle name="Normal 7 2 2 3 2 2 3 2" xfId="2491" xr:uid="{599BB1FB-3AC3-4329-9385-822A3534A415}"/>
    <cellStyle name="Normal 7 2 2 3 2 2 3 2 2" xfId="2492" xr:uid="{C0178831-5DD9-42DE-B1AE-C1E704EFD5CC}"/>
    <cellStyle name="Normal 7 2 2 3 2 4" xfId="2493" xr:uid="{3403138A-575C-454A-BEB9-18A6248FB19F}"/>
    <cellStyle name="Normal 7 2 2 3 2 4 2" xfId="2494" xr:uid="{A8D6A562-BD59-45EB-83F3-D41A341CC34E}"/>
    <cellStyle name="Normal 7 2 2 3 2 4 2 2" xfId="2495" xr:uid="{360F9EF8-A3DA-49B6-AA74-6D791FD6CA09}"/>
    <cellStyle name="Normal 7 2 2 3 2 4 2 2 2" xfId="2496" xr:uid="{899A85B8-F677-417B-A136-DD2E37C34041}"/>
    <cellStyle name="Normal 7 2 2 3 2 4 2 2 2 2" xfId="2497" xr:uid="{13712F54-82CF-44DC-AC04-20E3D9AC4E7F}"/>
    <cellStyle name="Normal 7 2 2 3 2 4 2 2 2 2 2" xfId="2498" xr:uid="{0AD76312-C972-4C5F-A3BA-7A8C240DA2C5}"/>
    <cellStyle name="Normal 7 2 2 3 3" xfId="2499" xr:uid="{3B638BE6-F6C9-4D74-9E4A-603A1E60D6DE}"/>
    <cellStyle name="Normal 7 2 2 4" xfId="2500" xr:uid="{88A7CA33-8AC5-40BF-B134-CCF2305AF75E}"/>
    <cellStyle name="Normal 7 2 3" xfId="2501" xr:uid="{7BA909CE-2A26-45AD-A15B-0FA3DB847D72}"/>
    <cellStyle name="Normal 7 2 3 2" xfId="2502" xr:uid="{F45A183B-81D4-42BA-A2A5-6F4E2A74E615}"/>
    <cellStyle name="Normal 7 2 3 2 2" xfId="2503" xr:uid="{D37F3987-05F3-4CB3-8AE2-750E6034C04A}"/>
    <cellStyle name="Normal 7 2 3 3" xfId="2504" xr:uid="{C95D45ED-1391-452A-85C9-C84A7ED50741}"/>
    <cellStyle name="Normal 7 2 3 3 2" xfId="2505" xr:uid="{A9275C80-0FA5-4D2B-8BFC-A5EF008AA736}"/>
    <cellStyle name="Normal 7 2 3 4" xfId="2506" xr:uid="{E0CE2635-6F09-43B4-955E-E645F3E35971}"/>
    <cellStyle name="Normal 7 2 3 4 2" xfId="2507" xr:uid="{EF0C17B9-64C1-44C0-9C90-C622074D852E}"/>
    <cellStyle name="Normal 7 2 3 4 2 2" xfId="2508" xr:uid="{958C049B-73BC-43BA-916C-7868064F6DAC}"/>
    <cellStyle name="Normal 7 2 3 4 2 3" xfId="2509" xr:uid="{8C3DB251-7A56-4B0B-8E5E-BCE63CECEB5E}"/>
    <cellStyle name="Normal 7 2 3 4 2 3 2" xfId="2510" xr:uid="{88B2E222-A40A-4C7D-BD85-BE4D33B24517}"/>
    <cellStyle name="Normal 7 2 3 4 2 3 2 2" xfId="2511" xr:uid="{C3925651-96A3-41F6-876B-60007B069002}"/>
    <cellStyle name="Normal 7 2 3 4 2 3 2 2 2" xfId="2512" xr:uid="{60EA04B1-182D-41AE-BDE7-F76042C1E291}"/>
    <cellStyle name="Normal 7 2 3 4 2 3 2 2 2 2" xfId="2513" xr:uid="{E24F7A58-A2C4-4FD2-87AF-24CB19D19402}"/>
    <cellStyle name="Normal 7 2 3 4 2 3 2 2 3" xfId="2514" xr:uid="{6331C707-ADE7-48FC-BB1E-98C79C189B8C}"/>
    <cellStyle name="Normal 7 2 3 4 2 3 2 2 3 2" xfId="2515" xr:uid="{510F1F64-630A-44C8-8F33-D4D1338BDCC3}"/>
    <cellStyle name="Normal 7 2 3 4 3" xfId="2516" xr:uid="{0DE46291-361E-4F3C-8AD0-3016A20EAA2D}"/>
    <cellStyle name="Normal 7 2 3 5" xfId="2517" xr:uid="{75375759-1382-40B1-A792-202A4E7A20AD}"/>
    <cellStyle name="Normal 7 2 4" xfId="2518" xr:uid="{C420C64D-721D-472D-8420-BA64C1FA422D}"/>
    <cellStyle name="Normal 7 2 5" xfId="2519" xr:uid="{CDF51782-C88C-40FF-A0A1-81E6FEFD77F2}"/>
    <cellStyle name="Normal 7 2 6" xfId="2483" xr:uid="{0810ACAB-2371-42E4-9022-86948E58CA9C}"/>
    <cellStyle name="Normal 7 3" xfId="1411" xr:uid="{31B660CA-B681-47C3-B001-A82BE99F0299}"/>
    <cellStyle name="Normal 7 3 2" xfId="2521" xr:uid="{3DCDA41E-F343-4AA8-9B2C-7440F31CE7E6}"/>
    <cellStyle name="Normal 7 3 3" xfId="2520" xr:uid="{F7791288-06E5-4633-A12A-452A0AA9F0B2}"/>
    <cellStyle name="Normal 7 4" xfId="1412" xr:uid="{AEF97D29-33F5-4A4F-8303-74BF186AD3A0}"/>
    <cellStyle name="Normal 7 4 2" xfId="2523" xr:uid="{BE74A352-7C35-4059-8B47-AAE4D5F3321A}"/>
    <cellStyle name="Normal 7 4 2 2" xfId="2524" xr:uid="{B63246E4-E1A0-4E17-83C4-79C88918E9F4}"/>
    <cellStyle name="Normal 7 4 2 2 2" xfId="2525" xr:uid="{CD0368AA-850D-443B-B1E5-0DD3A6D95157}"/>
    <cellStyle name="Normal 7 4 2 3" xfId="2526" xr:uid="{6AC6EE3D-8593-4734-8C8D-EF1801C9A9FE}"/>
    <cellStyle name="Normal 7 4 2 3 2" xfId="2527" xr:uid="{336915C5-A36F-43A3-B252-5AAA2BDF99E7}"/>
    <cellStyle name="Normal 7 4 2 3 2 2" xfId="2528" xr:uid="{FBCA99D7-BC49-49FD-A368-3C8B6031ED02}"/>
    <cellStyle name="Normal 7 4 2 3 2 2 3" xfId="2529" xr:uid="{BA405593-6FF2-448F-9C4B-3A1C8A30708A}"/>
    <cellStyle name="Normal 7 4 2 3 2 2 3 2" xfId="2530" xr:uid="{9D38D285-9857-4776-98E2-9A6E9F85DF64}"/>
    <cellStyle name="Normal 7 4 2 3 2 2 3 2 2" xfId="2531" xr:uid="{3206C7CA-73AC-407D-9668-CAAD519D0CC0}"/>
    <cellStyle name="Normal 7 4 2 3 3" xfId="2532" xr:uid="{7C80972A-69FC-4D52-B7C7-02CC313A6BA7}"/>
    <cellStyle name="Normal 7 4 2 4" xfId="2533" xr:uid="{052AB4F3-5712-49C2-A929-635C5291A562}"/>
    <cellStyle name="Normal 7 4 2 4 2" xfId="2534" xr:uid="{C1FCAB0F-13F3-4F3D-824B-0E01A1D21CD7}"/>
    <cellStyle name="Normal 7 4 2 5" xfId="2535" xr:uid="{1FA467CD-559F-4EA8-90AE-A63AE7F45471}"/>
    <cellStyle name="Normal 7 4 2 5 2" xfId="2536" xr:uid="{C522FB90-16AE-42DE-8028-F8059031AEAA}"/>
    <cellStyle name="Normal 7 4 2 5 2 2" xfId="2537" xr:uid="{CDFBF2E8-08E2-48C0-96F0-7E883214009E}"/>
    <cellStyle name="Normal 7 4 2 5 2 3" xfId="2538" xr:uid="{82D4C7C2-935D-4F71-B4BE-DBC45DEB6954}"/>
    <cellStyle name="Normal 7 4 2 5 2 3 2" xfId="2539" xr:uid="{69A499D1-A8F8-4380-965B-8BAEF0FBCC9A}"/>
    <cellStyle name="Normal 7 4 2 5 2 3 2 2" xfId="2540" xr:uid="{A51E3E8A-C8DD-460E-9B6A-7D5BFAFA4615}"/>
    <cellStyle name="Normal 7 4 2 5 2 3 2 2 2" xfId="2541" xr:uid="{075FC57B-FF5F-417E-8607-040BB87C13C2}"/>
    <cellStyle name="Normal 7 4 2 5 2 3 2 3" xfId="2542" xr:uid="{3E1ED512-ADD3-4740-938E-235C5EB03ECE}"/>
    <cellStyle name="Normal 7 4 2 5 2 3 2 3 2" xfId="2543" xr:uid="{70DF0BBA-3FB5-4424-8DF6-43E7069A62CE}"/>
    <cellStyle name="Normal 7 4 2 5 2 3 2 3 2 2" xfId="2544" xr:uid="{67854C9A-F3C3-461F-9EC0-ED98F9ABC505}"/>
    <cellStyle name="Normal 7 4 2 5 2 3 2 3 2 2 2" xfId="2545" xr:uid="{9EC3A5B2-5750-4F14-BD78-57601004F704}"/>
    <cellStyle name="Normal 7 4 2 5 3" xfId="2546" xr:uid="{CAA45677-6165-4C48-BE28-ACF076E4FC98}"/>
    <cellStyle name="Normal 7 4 2 6" xfId="2547" xr:uid="{A54E909A-60A8-4DE1-9E8A-BBCE090E8B6D}"/>
    <cellStyle name="Normal 7 4 3" xfId="2548" xr:uid="{9267018C-AFC7-4F7F-856E-06BF825D6F7E}"/>
    <cellStyle name="Normal 7 4 3 2" xfId="2549" xr:uid="{D3A85029-2E24-4274-BAF3-C02AF117B3F9}"/>
    <cellStyle name="Normal 7 4 3 2 2" xfId="2550" xr:uid="{1AD75262-0F41-44B3-BF66-01F17E131DBD}"/>
    <cellStyle name="Normal 7 4 3 3" xfId="2551" xr:uid="{B7F05AFC-BF52-4942-A9C8-CF18A2915C5A}"/>
    <cellStyle name="Normal 7 4 3 3 2" xfId="2552" xr:uid="{34A8EA47-2D02-4563-A269-8DF554A2ADD3}"/>
    <cellStyle name="Normal 7 4 3 3 2 2" xfId="2553" xr:uid="{79D26B97-2138-44CD-8CF2-FC9039C860D4}"/>
    <cellStyle name="Normal 7 4 3 3 2 2 2" xfId="2554" xr:uid="{1AC04A4E-8CB6-401A-8AC0-259638881E53}"/>
    <cellStyle name="Normal 7 4 3 3 2 2 2 2" xfId="2555" xr:uid="{72E1B32B-2ACA-40E8-ADDA-1756F2C873BB}"/>
    <cellStyle name="Normal 7 4 3 3 2 2 3" xfId="2556" xr:uid="{DBA8FA21-8565-4DA3-9BE1-1D19C56FE332}"/>
    <cellStyle name="Normal 7 4 3 3 2 3" xfId="2557" xr:uid="{9CBE74A6-38B9-4950-87DD-84EC30F14C07}"/>
    <cellStyle name="Normal 7 4 3 3 3" xfId="2558" xr:uid="{CB0C3A60-20C4-4DAB-A6D5-E4AA518AC5D4}"/>
    <cellStyle name="Normal 7 4 3 4" xfId="2559" xr:uid="{05A2D0CA-06CD-4252-8573-3CE5700D231D}"/>
    <cellStyle name="Normal 7 4 4" xfId="2560" xr:uid="{7B86D7CD-88FE-48A5-874C-B4F96B4035B5}"/>
    <cellStyle name="Normal 7 4 5" xfId="2522" xr:uid="{EEFCEA60-0078-4C1A-B161-D6B6B57CAA26}"/>
    <cellStyle name="Normal 7 5" xfId="1413" xr:uid="{5ADC68D6-84E0-4C6E-8B4C-44114C491151}"/>
    <cellStyle name="Normal 7 5 2" xfId="2561" xr:uid="{C5316CEE-B2F1-4B04-8E28-A0E8B12E4AFC}"/>
    <cellStyle name="Normal 7 5 3" xfId="2562" xr:uid="{8741C213-591A-408B-9E79-97AB93F28D73}"/>
    <cellStyle name="Normal 7 6" xfId="2563" xr:uid="{E8DB3BD8-61D7-460D-9B62-D738521A352C}"/>
    <cellStyle name="Normal 7 7" xfId="2564" xr:uid="{0511A7C3-7440-4E61-93CC-E6FC343EE48B}"/>
    <cellStyle name="Normal 7 8" xfId="2565" xr:uid="{2061C936-C129-4316-872F-FB7706EACDE7}"/>
    <cellStyle name="Normal 70" xfId="1414" xr:uid="{284D4982-A296-4B1F-ADA1-E6C906658134}"/>
    <cellStyle name="Normal 70 2" xfId="1415" xr:uid="{C9687275-F65A-4DE8-BE16-7D18D137DCE1}"/>
    <cellStyle name="Normal 71" xfId="1416" xr:uid="{AD663A99-D7D0-4220-B64F-43BECC3AA9D5}"/>
    <cellStyle name="Normal 71 2" xfId="1417" xr:uid="{58E18136-C7BE-410B-8659-1EB605A31072}"/>
    <cellStyle name="Normal 72" xfId="1418" xr:uid="{F07BF2A5-4722-4D9A-A2D0-28BA8B2F8AA7}"/>
    <cellStyle name="Normal 72 2" xfId="1419" xr:uid="{1CBBE419-8E96-4EDC-9286-8797D5E8622A}"/>
    <cellStyle name="Normal 73" xfId="1420" xr:uid="{DA56E8F9-C251-4338-B2BD-8169AB3F1A35}"/>
    <cellStyle name="Normal 73 2" xfId="1421" xr:uid="{D8138E3B-7AC6-4969-BB34-AE64CA438640}"/>
    <cellStyle name="Normal 74" xfId="1422" xr:uid="{D4910C5B-685F-4B69-9F78-FF2B93D125B2}"/>
    <cellStyle name="Normal 74 2" xfId="1423" xr:uid="{248D8E0A-956B-498E-99FA-F309FABB22E6}"/>
    <cellStyle name="Normal 75" xfId="1424" xr:uid="{11589F58-3477-4159-8A9D-EDEB88B66D78}"/>
    <cellStyle name="Normal 75 2" xfId="1425" xr:uid="{C556DA4C-E264-4796-A934-ED77099E984C}"/>
    <cellStyle name="Normal 76" xfId="1426" xr:uid="{CA0847CA-88F5-49F3-8018-9F385569D8EE}"/>
    <cellStyle name="Normal 77" xfId="1427" xr:uid="{55646520-9E00-4334-9AE9-71932555B081}"/>
    <cellStyle name="Normal 78" xfId="56" xr:uid="{CAA81D37-CF6E-4714-ABB6-FE9BEE8C85D1}"/>
    <cellStyle name="Normal 8" xfId="1428" xr:uid="{D6D84A2D-55B3-43E7-8CC0-5704F3AF65B7}"/>
    <cellStyle name="Normal 8 2" xfId="1429" xr:uid="{C228FD32-F6F5-4950-80A1-B2B386D20104}"/>
    <cellStyle name="Normal 8 3" xfId="1430" xr:uid="{1CFF5EC1-BD92-453C-A39C-AD6E8FB2DCE1}"/>
    <cellStyle name="Normal 8 3 2" xfId="2568" xr:uid="{48582439-2CC4-472B-AC68-CBCB90192261}"/>
    <cellStyle name="Normal 8 3 3" xfId="2567" xr:uid="{4F0E5D20-0F2D-4C23-A931-886ECF12439F}"/>
    <cellStyle name="Normal 8 4" xfId="1431" xr:uid="{5DD55BA8-2F90-460D-9546-66341823641A}"/>
    <cellStyle name="Normal 8 4 2" xfId="2569" xr:uid="{4C323E07-CCA3-45ED-9BB1-870DB8EA9562}"/>
    <cellStyle name="Normal 8 5" xfId="2566" xr:uid="{F8EDCE23-80DB-4C77-8DF3-47FE0BB2FD1A}"/>
    <cellStyle name="Normal 9" xfId="1432" xr:uid="{6B5E85B5-349C-4BCB-9332-9E1B73F65CCF}"/>
    <cellStyle name="Normal 9 2" xfId="1433" xr:uid="{FEE82E18-A644-4455-A076-4748FCDC7A4F}"/>
    <cellStyle name="Normal 9 2 2" xfId="1434" xr:uid="{E0EC5F06-B5DF-405F-BD89-02BA062DDDDE}"/>
    <cellStyle name="Normal 9 2 2 2" xfId="2572" xr:uid="{55413681-E566-477E-B9A6-EA83B78E9DE8}"/>
    <cellStyle name="Normal 9 2 3" xfId="2573" xr:uid="{E3598E80-E17C-4140-A4A4-7E378AA16361}"/>
    <cellStyle name="Normal 9 2 4" xfId="2571" xr:uid="{652DCE31-1065-41AF-9AEE-E2171A687326}"/>
    <cellStyle name="Normal 9 3" xfId="1435" xr:uid="{0CE005B1-787A-4757-AC42-78F9E835E4FE}"/>
    <cellStyle name="Normal 9 3 2" xfId="2574" xr:uid="{ACB4F685-FD5F-4AE1-BDEF-65D8B85F8078}"/>
    <cellStyle name="Normal 9 4" xfId="1436" xr:uid="{2E9E5EAB-0497-4B0E-B29F-2A81A42F818B}"/>
    <cellStyle name="Normal 9 4 2" xfId="2575" xr:uid="{15FAB12C-5334-4FB8-B360-D28ADF3482FF}"/>
    <cellStyle name="Normal 9 5" xfId="2576" xr:uid="{74F9BB0A-B131-4CB7-A103-0CE84D3C8864}"/>
    <cellStyle name="Normal 9 6" xfId="2570" xr:uid="{27E4F502-57EE-4D01-B102-18C632F0C9D7}"/>
    <cellStyle name="Normal 9 7" xfId="2894" xr:uid="{4F55BD84-A331-42B4-90A3-79C146300FB6}"/>
    <cellStyle name="Normal 94 2" xfId="2577" xr:uid="{E89299D1-7445-42F6-A965-FD53D86A89BA}"/>
    <cellStyle name="Normal." xfId="1437" xr:uid="{454CE7C3-0AB7-426B-9DEC-4532335BAC1A}"/>
    <cellStyle name="Normal_20 OPR" xfId="9" xr:uid="{00000000-0005-0000-0000-00000B000000}"/>
    <cellStyle name="Note 2" xfId="1438" xr:uid="{F9D83B65-CD2C-4634-9179-A2F50F402FAF}"/>
    <cellStyle name="Note 2 2" xfId="1439" xr:uid="{A9FD30B6-CC23-4832-9043-F3B81930007D}"/>
    <cellStyle name="Note 2 2 2" xfId="2989" xr:uid="{9303876F-2715-4A7A-AD35-975B96CE1B28}"/>
    <cellStyle name="Note 2 3" xfId="1440" xr:uid="{E544438E-554D-4901-821E-C7FB5DC517E0}"/>
    <cellStyle name="Note 2 3 2" xfId="2990" xr:uid="{AAB9FB0D-65D4-4316-994E-1A919B5659A6}"/>
    <cellStyle name="Note 2 4" xfId="1441" xr:uid="{72173538-637A-43F5-AE1B-B48F181344F9}"/>
    <cellStyle name="Note 2 4 2" xfId="2991" xr:uid="{381F75FE-0F74-4106-8F43-E20B1BCF9E6B}"/>
    <cellStyle name="Note 2 5" xfId="1442" xr:uid="{C262CDC4-B065-4FA5-B769-5E95C511D272}"/>
    <cellStyle name="Note 2 5 2" xfId="2992" xr:uid="{8612A6A9-D4E5-4C72-B4F8-EC8BBB05148B}"/>
    <cellStyle name="Note 3" xfId="1443" xr:uid="{A17E38E6-1B19-4AC7-A9EF-098428BD09C5}"/>
    <cellStyle name="Note 3 2" xfId="2993" xr:uid="{A0912E24-6749-4F34-962B-9B8E6F664D82}"/>
    <cellStyle name="Note 4" xfId="1444" xr:uid="{1251B7F9-5420-409F-817C-3023076EBA42}"/>
    <cellStyle name="nullunterdrückung" xfId="1445" xr:uid="{C158DB3F-F9A4-4A23-94CA-E3E54EB4BEE3}"/>
    <cellStyle name="optionalExposure" xfId="7" xr:uid="{00000000-0005-0000-0000-00000C000000}"/>
    <cellStyle name="Output" xfId="19" builtinId="21" customBuiltin="1"/>
    <cellStyle name="Output 2" xfId="1446" xr:uid="{6206B014-E1E5-44BB-A58E-A76CAFDB143D}"/>
    <cellStyle name="Output 2 2" xfId="1447" xr:uid="{58EAC565-1AF0-4D7F-9019-CB52AA7E0D63}"/>
    <cellStyle name="Output 2 2 2" xfId="2995" xr:uid="{0BFE514B-5538-433F-A417-9996EBF02F81}"/>
    <cellStyle name="Output 2 3" xfId="1448" xr:uid="{89CABC61-0930-49F5-AD5E-AC9CBB9B361D}"/>
    <cellStyle name="Output 2 3 2" xfId="2996" xr:uid="{444A8B4D-7FB1-405C-AD35-EE5D0DB4CAAF}"/>
    <cellStyle name="Output 2 4" xfId="1449" xr:uid="{591B8A12-62CF-4A87-B7DF-3540348DBD9E}"/>
    <cellStyle name="Output 2 4 2" xfId="2997" xr:uid="{B4501841-3B55-4ECE-9576-B55117E12C08}"/>
    <cellStyle name="Output 2 5" xfId="2578" xr:uid="{0E87DEFB-7B9F-49FF-ACC4-72A0CF536259}"/>
    <cellStyle name="Output 2 5 2" xfId="3031" xr:uid="{E5F2E85D-CED3-4E14-A0DE-B1088A8589D7}"/>
    <cellStyle name="Output 2 6" xfId="2994" xr:uid="{9CC571B3-44DC-493A-9D62-4AA3B173733C}"/>
    <cellStyle name="Output 3" xfId="1450" xr:uid="{FB31D62B-090E-4FE1-8DBD-A5A1516AD0AC}"/>
    <cellStyle name="Output 3 2" xfId="1451" xr:uid="{62A939CE-524A-4570-986D-A5D2A7A98819}"/>
    <cellStyle name="Output 3 2 2" xfId="2999" xr:uid="{151F871A-574B-4855-954A-D7E525A7E0D6}"/>
    <cellStyle name="Output 3 3" xfId="2998" xr:uid="{F5ED3D55-BCFA-4440-B9D4-9F1744E98479}"/>
    <cellStyle name="Output Line Items" xfId="1452" xr:uid="{4E6022ED-009D-41F7-98F9-CE560761EE5E}"/>
    <cellStyle name="Overskrift" xfId="1453" xr:uid="{CD43277D-8D84-4C31-A0C0-0F8C649EB27E}"/>
    <cellStyle name="Overskrift 1" xfId="12" builtinId="16" customBuiltin="1"/>
    <cellStyle name="Overskrift 2" xfId="13" builtinId="17" customBuiltin="1"/>
    <cellStyle name="Overskrift 3" xfId="14" builtinId="18" customBuiltin="1"/>
    <cellStyle name="Overskrift 4" xfId="15" builtinId="19" customBuiltin="1"/>
    <cellStyle name="Percent [0]" xfId="1454" xr:uid="{E18EEBB8-FC14-41CE-BA98-A31A00E7A7AA}"/>
    <cellStyle name="Percent [0] 10" xfId="1455" xr:uid="{30EC7405-8870-4580-82EA-3858949F7EA0}"/>
    <cellStyle name="Percent [0] 10 2" xfId="1456" xr:uid="{723A85C4-9286-4105-A798-6E2672D70442}"/>
    <cellStyle name="Percent [0] 11" xfId="1457" xr:uid="{47F6867D-6AB2-4E09-ADF2-871BDF27D508}"/>
    <cellStyle name="Percent [0] 11 2" xfId="1458" xr:uid="{496124E2-4FFB-4C65-A0E6-57ED84125FAF}"/>
    <cellStyle name="Percent [0] 12" xfId="1459" xr:uid="{714F5C79-D2F4-42B3-B445-3D473E01645D}"/>
    <cellStyle name="Percent [0] 12 2" xfId="1460" xr:uid="{96A0CC28-80D0-4031-98C7-692D7A75943D}"/>
    <cellStyle name="Percent [0] 13" xfId="1461" xr:uid="{A46C46A1-FD5F-4F68-BA37-3D4EBE5DA6D7}"/>
    <cellStyle name="Percent [0] 13 2" xfId="1462" xr:uid="{1953CEE6-EB88-4FCB-BD82-D6FFAF54BA8E}"/>
    <cellStyle name="Percent [0] 14" xfId="1463" xr:uid="{56BD755A-7CD1-4221-9977-6541FB953CED}"/>
    <cellStyle name="Percent [0] 14 2" xfId="1464" xr:uid="{CD9DA195-6974-41C2-8F85-0B629880A760}"/>
    <cellStyle name="Percent [0] 15" xfId="1465" xr:uid="{5DC26D5F-7630-427C-B475-19E3BBAEBD25}"/>
    <cellStyle name="Percent [0] 15 2" xfId="1466" xr:uid="{E1E1D2B8-6934-4986-BDB2-61788703D786}"/>
    <cellStyle name="Percent [0] 16" xfId="1467" xr:uid="{C559D155-A575-48D0-B3D1-8C27654FA841}"/>
    <cellStyle name="Percent [0] 2" xfId="1468" xr:uid="{6D2DD32A-3436-4AC4-BE0D-D9CFE9D6CE74}"/>
    <cellStyle name="Percent [0] 2 2" xfId="1469" xr:uid="{BE5ED469-987C-46C8-9829-0AD8C567A01F}"/>
    <cellStyle name="Percent [0] 3" xfId="1470" xr:uid="{3DD9F86B-141B-487B-BD88-D323D1FA8CC2}"/>
    <cellStyle name="Percent [0] 3 2" xfId="1471" xr:uid="{D9001B5E-9076-49F4-A8EA-567A8325AE04}"/>
    <cellStyle name="Percent [0] 4" xfId="1472" xr:uid="{1173CE16-8F3D-45B4-B9D7-282884B548D8}"/>
    <cellStyle name="Percent [0] 4 2" xfId="1473" xr:uid="{02D3B07D-15C6-4695-A7DF-C8C8C99EABC9}"/>
    <cellStyle name="Percent [0] 5" xfId="1474" xr:uid="{E8850E90-2606-4148-BDDB-0853CC7F25CA}"/>
    <cellStyle name="Percent [0] 5 2" xfId="1475" xr:uid="{1664DC1E-A2D8-48EB-96FC-8CFE2C27F664}"/>
    <cellStyle name="Percent [0] 6" xfId="1476" xr:uid="{248FC3DA-C2BD-429D-810E-E30C16FAFCEE}"/>
    <cellStyle name="Percent [0] 6 2" xfId="1477" xr:uid="{C7B67BE4-46E9-4695-A0A6-685A179E724B}"/>
    <cellStyle name="Percent [0] 7" xfId="1478" xr:uid="{75100E3D-2A75-4AC1-8913-3F7AE9D1FA9B}"/>
    <cellStyle name="Percent [0] 7 2" xfId="1479" xr:uid="{AE8FC155-ABC0-4FD6-9946-3DFA1A5E3244}"/>
    <cellStyle name="Percent [0] 8" xfId="1480" xr:uid="{CEC9A5D2-98F9-40B4-8DA8-F95AD6F9F7EB}"/>
    <cellStyle name="Percent [0] 8 2" xfId="1481" xr:uid="{69CD4058-8B83-48DE-810A-870891F382E4}"/>
    <cellStyle name="Percent [0] 9" xfId="1482" xr:uid="{C91379BF-4A21-431C-8503-EE95A5F0F94A}"/>
    <cellStyle name="Percent [0] 9 2" xfId="1483" xr:uid="{C863E9DB-A7CF-4F6D-8C34-D6F071138AF6}"/>
    <cellStyle name="Percent [00]" xfId="1484" xr:uid="{2353C2AA-9909-48BF-B419-FA719552F8C3}"/>
    <cellStyle name="Percent [00] 2" xfId="1485" xr:uid="{3BAF89DE-8932-4692-84A6-D00814DFCD99}"/>
    <cellStyle name="Percent 10" xfId="1486" xr:uid="{7CD36B5B-8F8A-440D-96E1-E6E9E1854FFE}"/>
    <cellStyle name="Percent 10 2" xfId="1487" xr:uid="{7128682D-DDF5-46C5-BD66-4930318D6F40}"/>
    <cellStyle name="Percent 10 2 2" xfId="1488" xr:uid="{F4BF2C48-0129-400F-B377-E571F263DAC5}"/>
    <cellStyle name="Percent 10 3" xfId="1489" xr:uid="{DA863434-880D-4673-AA7D-E8E07FEA381B}"/>
    <cellStyle name="Percent 10 3 2" xfId="1490" xr:uid="{BFFDEC9A-8AAE-400B-9345-7FDF042DFA9E}"/>
    <cellStyle name="Percent 10 4" xfId="1491" xr:uid="{E8EEDBBB-B625-472C-B3BE-337AD7F11523}"/>
    <cellStyle name="Percent 10 4 2" xfId="1492" xr:uid="{B35BB497-860A-4192-8B0F-468324CC272C}"/>
    <cellStyle name="Percent 10 5" xfId="1493" xr:uid="{79DCE859-8190-461B-BABE-B9E6359B7D29}"/>
    <cellStyle name="Percent 11" xfId="1494" xr:uid="{240EE09D-04A9-4A99-8927-4CB53F112EE8}"/>
    <cellStyle name="Percent 11 2" xfId="1495" xr:uid="{0CBD182E-37C5-47C2-80E5-21E40CCBED74}"/>
    <cellStyle name="Percent 11 2 2" xfId="1496" xr:uid="{6949B675-65F5-46CA-959F-810E67AD4130}"/>
    <cellStyle name="Percent 11 3" xfId="1497" xr:uid="{37EFEC8B-82F0-48A5-9851-2E2D169E0DAB}"/>
    <cellStyle name="Percent 12" xfId="1498" xr:uid="{3278CB34-C426-4246-9635-0815F568FE42}"/>
    <cellStyle name="Percent 12 2" xfId="1499" xr:uid="{1AFC48D5-E474-4DFC-9E97-FDA1FDA9B4DF}"/>
    <cellStyle name="Percent 12 2 2" xfId="1500" xr:uid="{2A8238C7-8F7E-4808-A232-B2CA5997B2BA}"/>
    <cellStyle name="Percent 12 3" xfId="1501" xr:uid="{F99DF186-1377-4618-8B25-000B00E1854D}"/>
    <cellStyle name="Percent 13" xfId="1502" xr:uid="{BE3064FB-8E15-41B2-B318-AF9DD1E8F8F5}"/>
    <cellStyle name="Percent 13 2" xfId="1503" xr:uid="{54B24C45-2A7E-406B-8B6B-F70595C2EAB4}"/>
    <cellStyle name="Percent 14" xfId="1504" xr:uid="{41CB5DF1-2C63-4E81-A25B-C1ADBD8799C8}"/>
    <cellStyle name="Percent 14 2" xfId="1505" xr:uid="{24568615-79EB-4D75-A703-2ED2CBE7DDFF}"/>
    <cellStyle name="Percent 15" xfId="1506" xr:uid="{6245794F-0452-4AC6-BC61-7B66B6BCDFAA}"/>
    <cellStyle name="Percent 15 10" xfId="1507" xr:uid="{10AD9B81-7BD9-4BAE-B3C6-61609629D6D9}"/>
    <cellStyle name="Percent 15 10 2" xfId="1508" xr:uid="{C0556555-C1A1-40D0-AA96-6F79E01419A0}"/>
    <cellStyle name="Percent 15 11" xfId="1509" xr:uid="{1C546907-092B-4930-BF71-5E1D1FB91D1C}"/>
    <cellStyle name="Percent 15 11 2" xfId="1510" xr:uid="{97F61763-C229-4B66-BB72-1FB3B77C5F7A}"/>
    <cellStyle name="Percent 15 12" xfId="1511" xr:uid="{8341C89C-F17C-45FE-A3EB-8333553254F5}"/>
    <cellStyle name="Percent 15 2" xfId="1512" xr:uid="{305FB590-F691-460A-8F3F-7C6F924FBC63}"/>
    <cellStyle name="Percent 15 2 2" xfId="1513" xr:uid="{4F58F5C8-56CD-4637-BCFC-CCCF91372F74}"/>
    <cellStyle name="Percent 15 3" xfId="1514" xr:uid="{54DFF6E6-2D5C-4D4F-996F-6C3275A0C050}"/>
    <cellStyle name="Percent 15 3 2" xfId="1515" xr:uid="{01006B22-0999-4D83-B6AB-68632BEAAFF9}"/>
    <cellStyle name="Percent 15 4" xfId="1516" xr:uid="{3A1B4605-D7F1-4F2D-BF6D-DE9F3FAD45EE}"/>
    <cellStyle name="Percent 15 4 2" xfId="1517" xr:uid="{EAB6F3BF-53B2-4451-B562-CDCCC96278BA}"/>
    <cellStyle name="Percent 15 5" xfId="1518" xr:uid="{399352D1-D6AD-47F3-ADFB-79DEF63ABA03}"/>
    <cellStyle name="Percent 15 5 2" xfId="1519" xr:uid="{E9568348-834A-4B7C-BFBB-A3DD63C31093}"/>
    <cellStyle name="Percent 15 6" xfId="1520" xr:uid="{B326BB5F-0D8F-498D-8AB5-0E3481014795}"/>
    <cellStyle name="Percent 15 6 2" xfId="1521" xr:uid="{8941100F-E047-4130-97E0-3392E4C28837}"/>
    <cellStyle name="Percent 15 7" xfId="1522" xr:uid="{D14DA2DA-D17E-4B28-9B11-979ACC53EF10}"/>
    <cellStyle name="Percent 15 7 2" xfId="1523" xr:uid="{0CB1BD3E-0928-490C-A821-C59709EB22B6}"/>
    <cellStyle name="Percent 15 8" xfId="1524" xr:uid="{30EFC1D4-B6F9-4B49-A92B-7798F09CF4E0}"/>
    <cellStyle name="Percent 15 8 2" xfId="1525" xr:uid="{BC70EDF3-21B0-4D07-B0C0-1600D1BAD209}"/>
    <cellStyle name="Percent 15 9" xfId="1526" xr:uid="{542CCEFC-92B7-4307-9681-C119774A9A04}"/>
    <cellStyle name="Percent 15 9 2" xfId="1527" xr:uid="{38280582-6F5A-4991-8A15-32CCF53C9A24}"/>
    <cellStyle name="Percent 16" xfId="1528" xr:uid="{97C84993-DFB1-4B93-9A62-1126F06170D7}"/>
    <cellStyle name="Percent 16 10" xfId="1529" xr:uid="{0E70DCA9-8D88-45E0-B1DA-43B4BE4BE921}"/>
    <cellStyle name="Percent 16 10 2" xfId="1530" xr:uid="{35FB9423-95E8-4E4C-BFC3-BFC252E33E01}"/>
    <cellStyle name="Percent 16 11" xfId="1531" xr:uid="{E2DBFD06-C5AB-49F3-B271-096034A57D84}"/>
    <cellStyle name="Percent 16 11 2" xfId="1532" xr:uid="{18A9F02C-967D-4D15-8BE9-4BD46E69C40F}"/>
    <cellStyle name="Percent 16 12" xfId="1533" xr:uid="{8FE9BCD6-2F6F-4DCA-9BA5-8F0AC66B43C0}"/>
    <cellStyle name="Percent 16 2" xfId="1534" xr:uid="{790880FC-A933-4BF3-ABFB-71F935B5BB5D}"/>
    <cellStyle name="Percent 16 2 2" xfId="1535" xr:uid="{A1AD8C79-BBC7-4189-B385-2EF34F561A86}"/>
    <cellStyle name="Percent 16 3" xfId="1536" xr:uid="{1748FFFB-8AFB-4931-A691-67F8474A3D0B}"/>
    <cellStyle name="Percent 16 3 2" xfId="1537" xr:uid="{2B830C7C-736A-4971-825F-EADE0B8410A6}"/>
    <cellStyle name="Percent 16 4" xfId="1538" xr:uid="{17E8E8D2-3727-49A4-A748-F11D2315690E}"/>
    <cellStyle name="Percent 16 4 2" xfId="1539" xr:uid="{7A7DC1FF-C7EF-4792-A581-9AB99313AA39}"/>
    <cellStyle name="Percent 16 5" xfId="1540" xr:uid="{78F9BD50-832E-40FA-BEDF-5C6684A7FE2D}"/>
    <cellStyle name="Percent 16 5 2" xfId="1541" xr:uid="{382CC641-AFAC-44B8-BE44-655BDAB8BED7}"/>
    <cellStyle name="Percent 16 6" xfId="1542" xr:uid="{43CEA00E-BE29-41EA-A9B8-10F6054C1660}"/>
    <cellStyle name="Percent 16 6 2" xfId="1543" xr:uid="{0C01DF7A-58D3-4FEE-AFE6-7345B6A1909E}"/>
    <cellStyle name="Percent 16 7" xfId="1544" xr:uid="{13021E6C-6487-4A59-A6A9-C139F6AE3903}"/>
    <cellStyle name="Percent 16 7 2" xfId="1545" xr:uid="{0C7183CC-CBF5-4353-BB4C-CCEECE0652E7}"/>
    <cellStyle name="Percent 16 8" xfId="1546" xr:uid="{16B61CCC-2F75-464F-B451-B79050BBD09B}"/>
    <cellStyle name="Percent 16 8 2" xfId="1547" xr:uid="{03610CBE-2B2C-49A5-A560-CD82107AE051}"/>
    <cellStyle name="Percent 16 9" xfId="1548" xr:uid="{E6CC2872-884C-4D97-B200-7E545ABBB520}"/>
    <cellStyle name="Percent 16 9 2" xfId="1549" xr:uid="{3B9F11D2-8DC4-4861-9D72-7B08152F22C4}"/>
    <cellStyle name="Percent 16_30" xfId="1550" xr:uid="{90094E3F-C6DA-4355-8C87-6E713FA49092}"/>
    <cellStyle name="Percent 17" xfId="1551" xr:uid="{95BBEF05-DDD9-404C-B085-0EFCC8001271}"/>
    <cellStyle name="Percent 17 2" xfId="1552" xr:uid="{FA57D877-26CD-4414-A486-34E0AD2E1ECE}"/>
    <cellStyle name="Percent 18" xfId="1553" xr:uid="{49B98BB1-982B-42E0-8200-4F576BBAF0C8}"/>
    <cellStyle name="Percent 18 2" xfId="1554" xr:uid="{35923115-9A60-4F5D-A145-5D9C5ED452DB}"/>
    <cellStyle name="Percent 19" xfId="1555" xr:uid="{5FD3787F-0A2C-44AF-856A-ADD9662023CF}"/>
    <cellStyle name="Percent 19 2" xfId="1556" xr:uid="{2A738343-C441-4E3D-86FE-456AC21B3271}"/>
    <cellStyle name="Percent 2" xfId="1557" xr:uid="{698ACA1D-9A21-4A97-9219-54DD2324412A}"/>
    <cellStyle name="Percent 2 10" xfId="1558" xr:uid="{6855EB63-DF07-4F76-8397-23CC18F28ED1}"/>
    <cellStyle name="Percent 2 10 2" xfId="1559" xr:uid="{10E513CF-D796-47C6-AFD1-DE8344FE8378}"/>
    <cellStyle name="Percent 2 11" xfId="1560" xr:uid="{57FD984F-9321-41A4-9CFB-D175D98B66EC}"/>
    <cellStyle name="Percent 2 11 2" xfId="1561" xr:uid="{EFED9128-C651-422C-89DB-83EE629BEF2D}"/>
    <cellStyle name="Percent 2 12" xfId="1562" xr:uid="{C70C78D3-4F3F-44C2-A76D-771A769EC44F}"/>
    <cellStyle name="Percent 2 13" xfId="1563" xr:uid="{FB62659E-1EEB-4B4A-B9B5-D503F7BEDA88}"/>
    <cellStyle name="Percent 2 2" xfId="1564" xr:uid="{CBFB9B03-AD62-4A0F-84E5-07C6ECCFA694}"/>
    <cellStyle name="Percent 2 2 2" xfId="1565" xr:uid="{FF62DEC5-41C7-4FD0-8853-B6C80873725B}"/>
    <cellStyle name="Percent 2 2 3" xfId="1566" xr:uid="{E7884514-B5FD-49A8-A192-044DDC7D0E4A}"/>
    <cellStyle name="Percent 2 2 4" xfId="1567" xr:uid="{B6C281A8-1DCE-42F3-A9DB-FEB0DF383A82}"/>
    <cellStyle name="Percent 2 2 5" xfId="1568" xr:uid="{A64AFEEF-D546-42D4-A668-5EFA84DFFD2B}"/>
    <cellStyle name="Percent 2 2 6" xfId="2579" xr:uid="{097841F3-8888-4910-B599-F01813D8D47E}"/>
    <cellStyle name="Percent 2 3" xfId="1569" xr:uid="{07DA9505-F182-4B50-BF37-3A194E3FD5A5}"/>
    <cellStyle name="Percent 2 3 2" xfId="1570" xr:uid="{0697ED5D-FC9D-42B8-9B0D-92CAC861197B}"/>
    <cellStyle name="Percent 2 3 3" xfId="2580" xr:uid="{F88BE10B-C958-4538-9F4D-FD8CBCDEEDB1}"/>
    <cellStyle name="Percent 2 4" xfId="1571" xr:uid="{CAC19EE9-AB45-49B2-8A0F-06F535A47961}"/>
    <cellStyle name="Percent 2 4 2" xfId="1572" xr:uid="{D47EEA89-A14C-401F-87C0-6D0893A8AD27}"/>
    <cellStyle name="Percent 2 5" xfId="1573" xr:uid="{1A76C788-74D4-49B9-9CCA-E49DC1949EEF}"/>
    <cellStyle name="Percent 2 5 2" xfId="1574" xr:uid="{094272D8-2139-4759-98ED-BDE82D36E3E4}"/>
    <cellStyle name="Percent 2 6" xfId="1575" xr:uid="{FC75C8A1-C3B9-4DFE-A3C4-1B99396E5EAF}"/>
    <cellStyle name="Percent 2 6 2" xfId="1576" xr:uid="{2A81997E-FAE3-44F2-A030-A077E3633830}"/>
    <cellStyle name="Percent 2 7" xfId="1577" xr:uid="{D4C778D2-132E-4622-9780-111A9421064E}"/>
    <cellStyle name="Percent 2 7 2" xfId="1578" xr:uid="{DF4CAAA8-1DAD-4FFF-A63F-5B81B49637F7}"/>
    <cellStyle name="Percent 2 8" xfId="1579" xr:uid="{63952716-4E18-4B9A-9998-117718B89E83}"/>
    <cellStyle name="Percent 2 8 2" xfId="1580" xr:uid="{F7EDE7CF-C665-4F1F-AAB0-D4B833887951}"/>
    <cellStyle name="Percent 2 9" xfId="1581" xr:uid="{0BD9ABB7-9045-42F1-A96C-5DD34A411A95}"/>
    <cellStyle name="Percent 2 9 2" xfId="1582" xr:uid="{4454F004-135B-4BEB-BF8D-5C4D96FD540A}"/>
    <cellStyle name="Percent 20" xfId="1583" xr:uid="{E05F2A9E-56A2-41C4-995E-8D328C844BC7}"/>
    <cellStyle name="Percent 20 2" xfId="1584" xr:uid="{E10A8D98-3B5F-4FD1-AEE1-1C81F5C705AC}"/>
    <cellStyle name="Percent 21" xfId="1585" xr:uid="{9BA3A59F-CCD0-470F-93B5-2BC8F122F9F8}"/>
    <cellStyle name="Percent 21 2" xfId="1586" xr:uid="{6831D8B5-B13A-49AD-B52D-D4C5CD0D94E3}"/>
    <cellStyle name="Percent 22" xfId="1587" xr:uid="{49AC7F5F-9CD5-47CA-83B0-643B66D8189D}"/>
    <cellStyle name="Percent 22 2" xfId="1588" xr:uid="{7E4DC90C-3F1D-4AA9-A4AA-A519055ECD0E}"/>
    <cellStyle name="Percent 23" xfId="1589" xr:uid="{DC7753FA-41FF-476C-AC21-3622FCF3A3B4}"/>
    <cellStyle name="Percent 23 2" xfId="1590" xr:uid="{E8D60922-77C9-4880-BAAE-3A1BB18842AB}"/>
    <cellStyle name="Percent 24" xfId="1591" xr:uid="{89628142-A205-476D-A4A2-A4A212F3C632}"/>
    <cellStyle name="Percent 24 2" xfId="1592" xr:uid="{1C330813-7E15-4AD6-ADE8-E9F39A070CA3}"/>
    <cellStyle name="Percent 25" xfId="1593" xr:uid="{67E63735-5960-49A0-B991-306F22B51748}"/>
    <cellStyle name="Percent 25 2" xfId="1594" xr:uid="{B08B5859-ED55-46A9-8DA4-FA36E439D185}"/>
    <cellStyle name="Percent 26" xfId="1595" xr:uid="{F8FC9D63-8F1B-4F3C-B4FC-01908C6ACD76}"/>
    <cellStyle name="Percent 27" xfId="1596" xr:uid="{FCFBB57A-BA5C-4359-9DF0-F508E53E2884}"/>
    <cellStyle name="Percent 3" xfId="1597" xr:uid="{B66B1CE6-4347-4C7E-865D-4945D3B15DA4}"/>
    <cellStyle name="Percent 3 2" xfId="1598" xr:uid="{A3350E79-C5FB-4A9A-A5A4-393261B7B1B6}"/>
    <cellStyle name="Percent 3 3" xfId="1599" xr:uid="{86CA7C21-7B47-4AB3-87F8-9515036E11F0}"/>
    <cellStyle name="Percent 3 4" xfId="1600" xr:uid="{E0D19719-67A9-4FEE-BD79-B4300732E4A5}"/>
    <cellStyle name="Percent 4" xfId="1601" xr:uid="{34E2FF57-5CB1-434F-B630-6A90E8760DAF}"/>
    <cellStyle name="Percent 4 2" xfId="1602" xr:uid="{8FF85E37-22CC-4CB7-8819-8715E2840AF0}"/>
    <cellStyle name="Percent 4 3" xfId="1603" xr:uid="{DB38264D-D9EA-4DAA-AD2C-16A9D13AF7BA}"/>
    <cellStyle name="Percent 4 4" xfId="1604" xr:uid="{043A0198-2832-4E00-A991-D1618D8F2441}"/>
    <cellStyle name="Percent 5" xfId="1605" xr:uid="{388EC192-23CA-4D96-8E42-7F65D1446B3E}"/>
    <cellStyle name="Percent 5 2" xfId="1606" xr:uid="{05B0CE4B-47D8-4808-B3D6-94C47BAE27B0}"/>
    <cellStyle name="Percent 5 3" xfId="1607" xr:uid="{E75D79FC-F66F-4205-837D-F9DE0B7B1BD2}"/>
    <cellStyle name="Percent 5 4" xfId="1608" xr:uid="{994C4D23-3A80-4693-BED7-D9CDD0C4BF51}"/>
    <cellStyle name="Percent 6" xfId="1609" xr:uid="{07501278-FFAF-4939-9AAC-F954F882F0F2}"/>
    <cellStyle name="Percent 6 10" xfId="1610" xr:uid="{F8F6E6EA-EA49-41A7-A23C-DFA8933810DB}"/>
    <cellStyle name="Percent 6 10 2" xfId="1611" xr:uid="{9AB155E2-002F-448B-BB96-46ABD994CEB7}"/>
    <cellStyle name="Percent 6 11" xfId="1612" xr:uid="{805011D0-DC5C-477E-8555-FB1B9CF16468}"/>
    <cellStyle name="Percent 6 11 2" xfId="1613" xr:uid="{3FEC8300-9D6D-4ABF-8783-C8C330E99406}"/>
    <cellStyle name="Percent 6 12" xfId="1614" xr:uid="{F2C1C54E-AFF0-4E73-AA5E-95DF34D826B1}"/>
    <cellStyle name="Percent 6 13" xfId="1615" xr:uid="{AA23CE00-D33E-410E-A54A-15B102F2068D}"/>
    <cellStyle name="Percent 6 2" xfId="1616" xr:uid="{49C78FF7-1149-48B7-96E1-4CE1F163B3DE}"/>
    <cellStyle name="Percent 6 2 2" xfId="1617" xr:uid="{31073192-E596-46E1-A797-0A976C577AF6}"/>
    <cellStyle name="Percent 6 3" xfId="1618" xr:uid="{5F5E8F8D-BE25-46AB-8553-8917BF17A34B}"/>
    <cellStyle name="Percent 6 3 2" xfId="1619" xr:uid="{FEF5EED2-CC04-4D0B-894E-4FE88A2A2CC7}"/>
    <cellStyle name="Percent 6 4" xfId="1620" xr:uid="{788A241E-6180-4F0A-9445-AFF12ED873A6}"/>
    <cellStyle name="Percent 6 4 2" xfId="1621" xr:uid="{987AE719-80AB-41AE-B9AD-450E6826F435}"/>
    <cellStyle name="Percent 6 5" xfId="1622" xr:uid="{AA7C5CCD-92FB-47C6-95FB-7957E264179E}"/>
    <cellStyle name="Percent 6 5 2" xfId="1623" xr:uid="{494D9FA7-AF77-46DC-B719-24E4217C8FFE}"/>
    <cellStyle name="Percent 6 6" xfId="1624" xr:uid="{5F2E4206-0FD9-415E-A1FF-89615183DF8D}"/>
    <cellStyle name="Percent 6 6 2" xfId="1625" xr:uid="{6E5D1525-F0BF-4265-B8A2-381B8C4A7FEC}"/>
    <cellStyle name="Percent 6 7" xfId="1626" xr:uid="{ACEA2266-2672-45C7-809F-2C76B2D31031}"/>
    <cellStyle name="Percent 6 7 2" xfId="1627" xr:uid="{9E1D82E7-A493-4051-9720-E89237FB3C1B}"/>
    <cellStyle name="Percent 6 8" xfId="1628" xr:uid="{B19E7B07-22F0-41D0-8D6C-EAFC6D30B6A4}"/>
    <cellStyle name="Percent 6 8 2" xfId="1629" xr:uid="{A852F470-252D-463B-B74C-15AC5BC97700}"/>
    <cellStyle name="Percent 6 9" xfId="1630" xr:uid="{C23FC382-3556-4C4B-A449-B707ACA05E5C}"/>
    <cellStyle name="Percent 6 9 2" xfId="1631" xr:uid="{334E106E-AF2E-4AFB-9EDC-7C7A72A80A28}"/>
    <cellStyle name="Percent 7" xfId="1632" xr:uid="{A4D5274A-E2F0-4B42-AA13-39F001A29763}"/>
    <cellStyle name="Percent 7 10" xfId="1633" xr:uid="{22D191AC-A4E5-4F09-8582-CA30ED98E4E0}"/>
    <cellStyle name="Percent 7 10 2" xfId="1634" xr:uid="{FAE0B8F1-1960-4B38-8F52-82BDC707A442}"/>
    <cellStyle name="Percent 7 11" xfId="1635" xr:uid="{28C1E7A8-0210-430F-96E4-182A705D6851}"/>
    <cellStyle name="Percent 7 11 2" xfId="1636" xr:uid="{88399B06-DE26-4AF4-A984-309319698BBD}"/>
    <cellStyle name="Percent 7 12" xfId="1637" xr:uid="{A5672F60-2147-479E-AD21-EC12D29393B1}"/>
    <cellStyle name="Percent 7 13" xfId="1638" xr:uid="{23880621-D45F-4884-8461-4D4CFDE12968}"/>
    <cellStyle name="Percent 7 2" xfId="1639" xr:uid="{3FA2FA20-1B94-47BB-A3A2-12E156ED7CA7}"/>
    <cellStyle name="Percent 7 2 2" xfId="1640" xr:uid="{D202FF5F-5EA4-4C90-A1A8-E498F7685E33}"/>
    <cellStyle name="Percent 7 3" xfId="1641" xr:uid="{10991339-C9FA-48CB-9F12-4731F980E365}"/>
    <cellStyle name="Percent 7 3 2" xfId="1642" xr:uid="{91E5F57D-FBEA-4327-B06F-C71DAA1DF7D1}"/>
    <cellStyle name="Percent 7 4" xfId="1643" xr:uid="{B7CAB4DE-FD47-479C-806B-7C452A58038F}"/>
    <cellStyle name="Percent 7 4 2" xfId="1644" xr:uid="{1B3398E3-3BC4-4CB5-8FC2-30F67933294F}"/>
    <cellStyle name="Percent 7 5" xfId="1645" xr:uid="{4C351E39-060E-46DC-A995-15E1955841CF}"/>
    <cellStyle name="Percent 7 5 2" xfId="1646" xr:uid="{AEF66C50-EC3C-4CE6-93E8-EE09B63BE2B1}"/>
    <cellStyle name="Percent 7 6" xfId="1647" xr:uid="{4AA8FA02-6F0D-4C99-8892-EFD7CDDF8322}"/>
    <cellStyle name="Percent 7 6 2" xfId="1648" xr:uid="{A369116E-CA97-40FA-AA51-FC705916AE96}"/>
    <cellStyle name="Percent 7 7" xfId="1649" xr:uid="{418257BA-EAFA-4875-803A-B2A8A42D1176}"/>
    <cellStyle name="Percent 7 7 2" xfId="1650" xr:uid="{8C39B2DF-15F2-41DA-AE29-62E562944347}"/>
    <cellStyle name="Percent 7 8" xfId="1651" xr:uid="{0CE453DB-6EB5-47AF-A49C-5FAA71C3B0B2}"/>
    <cellStyle name="Percent 7 8 2" xfId="1652" xr:uid="{BA487975-23E9-490C-AF33-C3C5B45698A3}"/>
    <cellStyle name="Percent 7 9" xfId="1653" xr:uid="{9DE15954-6109-4907-890D-8E4E88CEFBB5}"/>
    <cellStyle name="Percent 7 9 2" xfId="1654" xr:uid="{A7178B3B-0A2A-4E44-8633-D88D1CD1528F}"/>
    <cellStyle name="Percent 8" xfId="1655" xr:uid="{35CC2E10-5A98-434D-934F-09820E9BC3FF}"/>
    <cellStyle name="Percent 8 2" xfId="1656" xr:uid="{A3EA7960-D608-461C-B8B9-73DD7121C379}"/>
    <cellStyle name="Percent 8 3" xfId="1657" xr:uid="{977151A3-9CD2-444C-B27D-5F139AA26B67}"/>
    <cellStyle name="Percent 8 4" xfId="1658" xr:uid="{3952A14F-9C54-4BA0-A9A3-F73958F69E9F}"/>
    <cellStyle name="Percent 9" xfId="1659" xr:uid="{7D96F99E-74AF-4CF1-A545-D1DE7440CAC1}"/>
    <cellStyle name="Percent 9 2" xfId="1660" xr:uid="{F2DA0F60-69FE-45B1-AE23-DE3E36895BD8}"/>
    <cellStyle name="Percent 9 3" xfId="1661" xr:uid="{4BFB1FA6-8DE3-4E4E-83E3-D3EB44711817}"/>
    <cellStyle name="Percent 9 4" xfId="1662" xr:uid="{54994CDC-4CEE-4CC9-99DE-18A7520BE773}"/>
    <cellStyle name="PrePop Currency (0)" xfId="1663" xr:uid="{C00A20A3-904E-40D4-889F-32283D22140B}"/>
    <cellStyle name="PrePop Currency (0) 10" xfId="1664" xr:uid="{DE712137-A410-437F-8F0D-1E90660CA909}"/>
    <cellStyle name="PrePop Currency (0) 10 2" xfId="1665" xr:uid="{6640F075-6364-46EC-A825-865B7577A4E2}"/>
    <cellStyle name="PrePop Currency (0) 11" xfId="1666" xr:uid="{51A0E320-323A-40A3-8D1F-78C2504F619D}"/>
    <cellStyle name="PrePop Currency (0) 11 2" xfId="1667" xr:uid="{C8189D33-AFAE-4002-BB20-EF36BBEABFFC}"/>
    <cellStyle name="PrePop Currency (0) 12" xfId="1668" xr:uid="{95522BB9-7338-4429-B7E0-C12B0EB93FF6}"/>
    <cellStyle name="PrePop Currency (0) 12 2" xfId="1669" xr:uid="{24F64B33-1E82-4AEE-9B57-AFC88A93C8B2}"/>
    <cellStyle name="PrePop Currency (0) 13" xfId="1670" xr:uid="{4A6BB7FF-0A4B-43C7-AF84-A157C8537212}"/>
    <cellStyle name="PrePop Currency (0) 13 2" xfId="1671" xr:uid="{2DD88182-1E87-44A5-BA14-2AEA7BA8EA05}"/>
    <cellStyle name="PrePop Currency (0) 14" xfId="1672" xr:uid="{211BA3CC-9BD4-4087-8311-25492F710145}"/>
    <cellStyle name="PrePop Currency (0) 14 2" xfId="1673" xr:uid="{323940B2-801C-4DB6-BB31-B15A53C03FBA}"/>
    <cellStyle name="PrePop Currency (0) 15" xfId="1674" xr:uid="{DFC7205C-3C28-4C04-A78B-A16CD97E6259}"/>
    <cellStyle name="PrePop Currency (0) 15 2" xfId="1675" xr:uid="{7646F905-9836-421D-A07B-F91B5251218D}"/>
    <cellStyle name="PrePop Currency (0) 16" xfId="1676" xr:uid="{7E70BDEA-73CF-4206-B19C-2CEE41F99432}"/>
    <cellStyle name="PrePop Currency (0) 2" xfId="1677" xr:uid="{B85BC492-CE83-49AA-9D01-8DF6895B75D5}"/>
    <cellStyle name="PrePop Currency (0) 2 2" xfId="1678" xr:uid="{802855EF-4CA1-440F-8AE8-60C9698F8A2E}"/>
    <cellStyle name="PrePop Currency (0) 3" xfId="1679" xr:uid="{0595BEAD-C0C9-45A4-9656-FBE5E61A5C1E}"/>
    <cellStyle name="PrePop Currency (0) 3 2" xfId="1680" xr:uid="{ACC9453C-B22F-4667-B77B-101A573C6628}"/>
    <cellStyle name="PrePop Currency (0) 4" xfId="1681" xr:uid="{A78040E8-FF9D-4E7A-AE0F-F28D5B13F392}"/>
    <cellStyle name="PrePop Currency (0) 4 2" xfId="1682" xr:uid="{C3028EDF-DC9E-4EA6-B50D-D7DF41228CA5}"/>
    <cellStyle name="PrePop Currency (0) 5" xfId="1683" xr:uid="{90D1EC18-9FCD-41ED-B6D8-117BE15B2503}"/>
    <cellStyle name="PrePop Currency (0) 5 2" xfId="1684" xr:uid="{45C7298B-C12B-4420-A0FD-A6A8AF2AD3FA}"/>
    <cellStyle name="PrePop Currency (0) 6" xfId="1685" xr:uid="{971F1FE0-FFED-44D0-977C-514BD5F54A11}"/>
    <cellStyle name="PrePop Currency (0) 6 2" xfId="1686" xr:uid="{7ED9A162-DC56-418F-8623-795A436293D6}"/>
    <cellStyle name="PrePop Currency (0) 7" xfId="1687" xr:uid="{52798786-9451-4D60-A834-888F8521036C}"/>
    <cellStyle name="PrePop Currency (0) 7 2" xfId="1688" xr:uid="{B72918E5-96EB-47B4-8224-45917FAEFE88}"/>
    <cellStyle name="PrePop Currency (0) 8" xfId="1689" xr:uid="{55AB7846-BB46-45F6-84DE-B50968FEBA01}"/>
    <cellStyle name="PrePop Currency (0) 8 2" xfId="1690" xr:uid="{80D1B00E-D1F4-49A5-B405-EA361FD796C3}"/>
    <cellStyle name="PrePop Currency (0) 9" xfId="1691" xr:uid="{6B93AB9A-9BE9-44D8-A9FE-747344452C18}"/>
    <cellStyle name="PrePop Currency (0) 9 2" xfId="1692" xr:uid="{12DBB858-F70E-4BAB-B814-BAE9F812F439}"/>
    <cellStyle name="PrePop Currency (0)_33" xfId="1693" xr:uid="{C0962629-5D04-4170-996D-C187B2B03F72}"/>
    <cellStyle name="PrePop Currency (2)" xfId="1694" xr:uid="{4C492546-2B9C-46EB-8661-231F70D90C93}"/>
    <cellStyle name="PrePop Currency (2) 10" xfId="1695" xr:uid="{2A599E2E-B348-4B1C-A34D-B5652C5ADFF5}"/>
    <cellStyle name="PrePop Currency (2) 10 2" xfId="1696" xr:uid="{10DFA873-D8C8-4723-A10F-ACCD91FBB431}"/>
    <cellStyle name="PrePop Currency (2) 11" xfId="1697" xr:uid="{52738B6E-3960-413D-A38A-39513C9CC783}"/>
    <cellStyle name="PrePop Currency (2) 11 2" xfId="1698" xr:uid="{F58ECB4D-0BA3-41BA-92CC-4322A4261011}"/>
    <cellStyle name="PrePop Currency (2) 12" xfId="1699" xr:uid="{E82E93AD-7C93-4FBF-BFA4-F66ADC0C3265}"/>
    <cellStyle name="PrePop Currency (2) 12 2" xfId="1700" xr:uid="{E139C863-9D62-43DD-B928-11D84F07E2C5}"/>
    <cellStyle name="PrePop Currency (2) 13" xfId="1701" xr:uid="{258FD3DF-3531-4796-9261-3A55DECD6166}"/>
    <cellStyle name="PrePop Currency (2) 13 2" xfId="1702" xr:uid="{30D9ECB1-91F4-48EA-94AE-51551C9EFBC2}"/>
    <cellStyle name="PrePop Currency (2) 14" xfId="1703" xr:uid="{276FC928-C694-4D00-A081-83DB65C49817}"/>
    <cellStyle name="PrePop Currency (2) 14 2" xfId="1704" xr:uid="{46B1DDB8-C3BA-4F23-86C5-C729C5E1D4B6}"/>
    <cellStyle name="PrePop Currency (2) 15" xfId="1705" xr:uid="{B60C489B-6F50-4120-B0B2-3027D7DDA979}"/>
    <cellStyle name="PrePop Currency (2) 15 2" xfId="1706" xr:uid="{860B6FD4-8AC6-4D0C-B5C7-D560A88D20AB}"/>
    <cellStyle name="PrePop Currency (2) 16" xfId="1707" xr:uid="{571E95B1-3E0B-40C9-859A-7ABCD5259449}"/>
    <cellStyle name="PrePop Currency (2) 2" xfId="1708" xr:uid="{48AE9B25-8E7E-46CB-B485-054C55C8B012}"/>
    <cellStyle name="PrePop Currency (2) 2 2" xfId="1709" xr:uid="{A0BBF4DF-EA0D-49C4-BDBB-41BD6C2B5D7C}"/>
    <cellStyle name="PrePop Currency (2) 3" xfId="1710" xr:uid="{CA45BB8D-33A2-428A-8B6B-3802F6AD7C24}"/>
    <cellStyle name="PrePop Currency (2) 3 2" xfId="1711" xr:uid="{FA6C11D5-307A-4780-ABE6-2A556544B9F1}"/>
    <cellStyle name="PrePop Currency (2) 4" xfId="1712" xr:uid="{A0361B40-5E9F-4CAC-89B4-6AA8912C10CA}"/>
    <cellStyle name="PrePop Currency (2) 4 2" xfId="1713" xr:uid="{27F11945-F273-4B56-A111-2A21E22077CC}"/>
    <cellStyle name="PrePop Currency (2) 5" xfId="1714" xr:uid="{E8DDA61F-2A34-413A-BFB7-477DDAF3469F}"/>
    <cellStyle name="PrePop Currency (2) 5 2" xfId="1715" xr:uid="{847C3996-69B7-4390-8287-3FA9BB31B716}"/>
    <cellStyle name="PrePop Currency (2) 6" xfId="1716" xr:uid="{BB0B99D4-C104-4F46-BA23-FDC318B68AC4}"/>
    <cellStyle name="PrePop Currency (2) 6 2" xfId="1717" xr:uid="{029AFE2A-5E2C-42A9-B6C4-ABCC0AA4C152}"/>
    <cellStyle name="PrePop Currency (2) 7" xfId="1718" xr:uid="{46C816BC-A117-4AA7-B681-371A0E5EF3A1}"/>
    <cellStyle name="PrePop Currency (2) 7 2" xfId="1719" xr:uid="{C774BCD2-9C1A-4695-B96A-EE13AE53EA35}"/>
    <cellStyle name="PrePop Currency (2) 8" xfId="1720" xr:uid="{A802F6EE-0B9A-4ACF-9556-4C6356BA0A8D}"/>
    <cellStyle name="PrePop Currency (2) 8 2" xfId="1721" xr:uid="{A6A2E9B8-42B1-46AE-9074-E9721BDA501B}"/>
    <cellStyle name="PrePop Currency (2) 9" xfId="1722" xr:uid="{9987D234-F4F0-4393-8890-119D0E4F6950}"/>
    <cellStyle name="PrePop Currency (2) 9 2" xfId="1723" xr:uid="{65FA4C7B-BFC7-4E44-A04F-00F675BF7C99}"/>
    <cellStyle name="PrePop Currency (2)_33" xfId="1724" xr:uid="{1467742E-2309-4CFB-9AE7-5AD91D218C17}"/>
    <cellStyle name="PrePop Units (0)" xfId="1725" xr:uid="{59473E1C-85C6-456D-A0CF-A0B75A51C59B}"/>
    <cellStyle name="PrePop Units (0) 10" xfId="1726" xr:uid="{43749BB3-9FCA-4377-B1B7-2DD17F781088}"/>
    <cellStyle name="PrePop Units (0) 10 2" xfId="1727" xr:uid="{782117E1-0401-4F37-BB44-9393D7983B91}"/>
    <cellStyle name="PrePop Units (0) 11" xfId="1728" xr:uid="{EAF85B56-39EE-44C3-9DC1-6EF017D16547}"/>
    <cellStyle name="PrePop Units (0) 11 2" xfId="1729" xr:uid="{36C62FD3-1957-4DB6-982C-A7D5FFF66996}"/>
    <cellStyle name="PrePop Units (0) 12" xfId="1730" xr:uid="{229E0075-C066-4879-863F-FB950D47BC09}"/>
    <cellStyle name="PrePop Units (0) 12 2" xfId="1731" xr:uid="{860961E1-112D-4EC5-91F9-8137CB98E7E2}"/>
    <cellStyle name="PrePop Units (0) 13" xfId="1732" xr:uid="{6F4075E9-401A-4E39-985A-35DBAC4C5E0E}"/>
    <cellStyle name="PrePop Units (0) 13 2" xfId="1733" xr:uid="{33E41519-9E5B-4245-AF33-F6FE6FA1F7F5}"/>
    <cellStyle name="PrePop Units (0) 14" xfId="1734" xr:uid="{9A8D1375-51C7-4EA9-8791-B1725C69872C}"/>
    <cellStyle name="PrePop Units (0) 14 2" xfId="1735" xr:uid="{5B98DBB4-D060-420D-A3E0-3B5D90E2A62F}"/>
    <cellStyle name="PrePop Units (0) 15" xfId="1736" xr:uid="{1BB1FF5B-42D0-4F04-BAEF-3FD95765F0CF}"/>
    <cellStyle name="PrePop Units (0) 15 2" xfId="1737" xr:uid="{C9E31672-8EF1-4A35-A9D0-7E9004107CF5}"/>
    <cellStyle name="PrePop Units (0) 16" xfId="1738" xr:uid="{6D75F0A1-C828-4830-9157-2B468097E2C1}"/>
    <cellStyle name="PrePop Units (0) 2" xfId="1739" xr:uid="{79D16410-30EA-46FF-8CDC-EC1F75AF7503}"/>
    <cellStyle name="PrePop Units (0) 2 2" xfId="1740" xr:uid="{4A7A1559-594A-4660-BEE0-21708FD24F25}"/>
    <cellStyle name="PrePop Units (0) 3" xfId="1741" xr:uid="{A176DDD2-4D7C-4DD4-B17C-843919F74BF2}"/>
    <cellStyle name="PrePop Units (0) 3 2" xfId="1742" xr:uid="{595D1756-1656-47E4-8C90-76B271B8B567}"/>
    <cellStyle name="PrePop Units (0) 4" xfId="1743" xr:uid="{A7B88CF2-31E6-468D-8E60-08AE9407D76F}"/>
    <cellStyle name="PrePop Units (0) 4 2" xfId="1744" xr:uid="{C4373C16-C455-4BA9-8B3A-2B9ED5136629}"/>
    <cellStyle name="PrePop Units (0) 5" xfId="1745" xr:uid="{965D9D23-E1ED-4835-B03E-B417421E8A7A}"/>
    <cellStyle name="PrePop Units (0) 5 2" xfId="1746" xr:uid="{CD24DD9C-8A2F-41BD-B969-F80F0EF1F4EE}"/>
    <cellStyle name="PrePop Units (0) 6" xfId="1747" xr:uid="{9C463910-10B3-45B6-BD1B-F7E08C358AD4}"/>
    <cellStyle name="PrePop Units (0) 6 2" xfId="1748" xr:uid="{6EE9D5DB-382F-4BE7-A671-E23159D08DF8}"/>
    <cellStyle name="PrePop Units (0) 7" xfId="1749" xr:uid="{0500CDE5-0DE0-425D-9D7F-18CF1D28CAE4}"/>
    <cellStyle name="PrePop Units (0) 7 2" xfId="1750" xr:uid="{F5A90B37-E8D5-480E-865D-4F8630A2F122}"/>
    <cellStyle name="PrePop Units (0) 8" xfId="1751" xr:uid="{819F259D-3D7D-480C-833E-28DEBD05903E}"/>
    <cellStyle name="PrePop Units (0) 8 2" xfId="1752" xr:uid="{0FE2729A-E03B-41EF-9CAE-6BD720556627}"/>
    <cellStyle name="PrePop Units (0) 9" xfId="1753" xr:uid="{1CD6D616-0F54-4264-BD63-6B429AFFF44D}"/>
    <cellStyle name="PrePop Units (0) 9 2" xfId="1754" xr:uid="{7A2D3663-97D5-47BD-BBC7-1839D05879CB}"/>
    <cellStyle name="PrePop Units (0)_33" xfId="1755" xr:uid="{366AF8AE-AF50-460C-82F2-E4C0B2CC2779}"/>
    <cellStyle name="PrePop Units (1)" xfId="1756" xr:uid="{C8E7D80A-A051-46C3-93B5-2DCC5090213D}"/>
    <cellStyle name="PrePop Units (1) 10" xfId="1757" xr:uid="{DB465D00-F787-4C11-9F0C-104CEF4B5BBA}"/>
    <cellStyle name="PrePop Units (1) 10 2" xfId="1758" xr:uid="{E6A3816D-26E8-4C4D-AC01-704252463037}"/>
    <cellStyle name="PrePop Units (1) 11" xfId="1759" xr:uid="{7036B738-E55C-4C6F-A46C-2F71B41A3F19}"/>
    <cellStyle name="PrePop Units (1) 11 2" xfId="1760" xr:uid="{95BAF89B-9F18-4E66-A739-719C52417438}"/>
    <cellStyle name="PrePop Units (1) 12" xfId="1761" xr:uid="{93962413-C718-44FF-B172-892FF369E09D}"/>
    <cellStyle name="PrePop Units (1) 12 2" xfId="1762" xr:uid="{E4B490A4-5853-4AFC-9360-B3E25D138CA9}"/>
    <cellStyle name="PrePop Units (1) 13" xfId="1763" xr:uid="{0EE0ECD7-11CC-43D0-9B29-52CE0972F381}"/>
    <cellStyle name="PrePop Units (1) 13 2" xfId="1764" xr:uid="{3C65CA11-C2F6-4D7C-B930-F534C3F2D9BE}"/>
    <cellStyle name="PrePop Units (1) 14" xfId="1765" xr:uid="{8F532295-2934-4473-9D01-56F363314CAF}"/>
    <cellStyle name="PrePop Units (1) 14 2" xfId="1766" xr:uid="{53F1FF50-AF84-4416-B836-E6B0B32744FD}"/>
    <cellStyle name="PrePop Units (1) 15" xfId="1767" xr:uid="{3A2CBFD0-75CB-4585-B374-D08A77CFD722}"/>
    <cellStyle name="PrePop Units (1) 15 2" xfId="1768" xr:uid="{968FA670-4BB1-4359-860B-B46CFC4DA16D}"/>
    <cellStyle name="PrePop Units (1) 16" xfId="1769" xr:uid="{54C43CEE-BB31-4DC6-8555-80CCEF73673B}"/>
    <cellStyle name="PrePop Units (1) 2" xfId="1770" xr:uid="{3A5F53AA-DC67-45EA-BA86-59E8A7032905}"/>
    <cellStyle name="PrePop Units (1) 2 2" xfId="1771" xr:uid="{F7E67AAD-0FB5-4B85-91B0-7026D0EC7EC0}"/>
    <cellStyle name="PrePop Units (1) 3" xfId="1772" xr:uid="{C6AC5B4D-3757-4838-B5BD-303688F581B5}"/>
    <cellStyle name="PrePop Units (1) 3 2" xfId="1773" xr:uid="{25C87D72-8AB8-410F-9864-7F5637EA596D}"/>
    <cellStyle name="PrePop Units (1) 4" xfId="1774" xr:uid="{593C7EFC-7E8F-469B-A9A2-DB5FD21BCF5C}"/>
    <cellStyle name="PrePop Units (1) 4 2" xfId="1775" xr:uid="{FC2DC432-77DD-4D39-BFC2-90FDC39C66E5}"/>
    <cellStyle name="PrePop Units (1) 5" xfId="1776" xr:uid="{8E9F0CAC-8E3D-4B7E-AD6A-B0CFCA508333}"/>
    <cellStyle name="PrePop Units (1) 5 2" xfId="1777" xr:uid="{876FF8CC-763A-4DD5-9EA9-07104F3B55D1}"/>
    <cellStyle name="PrePop Units (1) 6" xfId="1778" xr:uid="{DDDFA021-A162-41AA-BE44-A610B778974F}"/>
    <cellStyle name="PrePop Units (1) 6 2" xfId="1779" xr:uid="{8C7E2834-BFF4-465E-BEBB-80D3F6871338}"/>
    <cellStyle name="PrePop Units (1) 7" xfId="1780" xr:uid="{F95537B4-B0F3-4947-B7F9-42D22B12EA76}"/>
    <cellStyle name="PrePop Units (1) 7 2" xfId="1781" xr:uid="{5C97BB1F-8D3D-4ECA-9A42-574E5D09B8F3}"/>
    <cellStyle name="PrePop Units (1) 8" xfId="1782" xr:uid="{8A873702-1C24-4454-A339-EA9992703CC0}"/>
    <cellStyle name="PrePop Units (1) 8 2" xfId="1783" xr:uid="{3C8D4685-0E6A-4DF4-A3A1-3208750EEEB9}"/>
    <cellStyle name="PrePop Units (1) 9" xfId="1784" xr:uid="{E8289792-8430-4912-8500-BC4A31D241EE}"/>
    <cellStyle name="PrePop Units (1) 9 2" xfId="1785" xr:uid="{EB79BC43-FB8E-4314-AA1F-EA113739C36C}"/>
    <cellStyle name="PrePop Units (1)_33" xfId="1786" xr:uid="{1D3D8EBB-0A13-45CA-9B0C-BAEA5F1C2250}"/>
    <cellStyle name="PrePop Units (2)" xfId="1787" xr:uid="{DBDE7420-CBBE-4A85-99D5-40D933391938}"/>
    <cellStyle name="PrePop Units (2) 10" xfId="1788" xr:uid="{DD9C5C2B-9C0B-487D-9AA6-F554343597BF}"/>
    <cellStyle name="PrePop Units (2) 10 2" xfId="1789" xr:uid="{38F450B6-05E1-4F20-BFA6-9A24C639FCAE}"/>
    <cellStyle name="PrePop Units (2) 11" xfId="1790" xr:uid="{A8DBD8FC-3313-4945-8345-CAB1D3AB9868}"/>
    <cellStyle name="PrePop Units (2) 11 2" xfId="1791" xr:uid="{A9D405F4-1E05-4713-9598-F7007703BAB3}"/>
    <cellStyle name="PrePop Units (2) 12" xfId="1792" xr:uid="{D9C2B3A0-3E3F-472D-9342-8956F19E2F4E}"/>
    <cellStyle name="PrePop Units (2) 12 2" xfId="1793" xr:uid="{31D0EAA1-2000-43F0-94B0-D1F318E25241}"/>
    <cellStyle name="PrePop Units (2) 13" xfId="1794" xr:uid="{EFB611EF-6590-42BF-B377-77EFFC55B956}"/>
    <cellStyle name="PrePop Units (2) 13 2" xfId="1795" xr:uid="{89F4A90F-797B-4600-83AE-F2FE06003E49}"/>
    <cellStyle name="PrePop Units (2) 14" xfId="1796" xr:uid="{17D7A02B-3800-424B-AEEB-0556CECC56F9}"/>
    <cellStyle name="PrePop Units (2) 14 2" xfId="1797" xr:uid="{815882CF-310B-454A-BEE1-101F5B83DF19}"/>
    <cellStyle name="PrePop Units (2) 15" xfId="1798" xr:uid="{38EEE60B-6417-403A-B973-36008466279F}"/>
    <cellStyle name="PrePop Units (2) 15 2" xfId="1799" xr:uid="{1C73E1D0-97D8-4D06-8A38-9DD1B8887C82}"/>
    <cellStyle name="PrePop Units (2) 16" xfId="1800" xr:uid="{633F399F-5CB9-42B9-9EC6-9C94F1E9A5C0}"/>
    <cellStyle name="PrePop Units (2) 2" xfId="1801" xr:uid="{44EE7BB6-97D0-4C2B-B7B9-E2EB58E79A41}"/>
    <cellStyle name="PrePop Units (2) 2 2" xfId="1802" xr:uid="{DA4E5F55-C78C-49C2-881A-3240BDF61797}"/>
    <cellStyle name="PrePop Units (2) 3" xfId="1803" xr:uid="{CF8BD891-F9B9-42F0-97DA-7A9A892104EF}"/>
    <cellStyle name="PrePop Units (2) 3 2" xfId="1804" xr:uid="{03DBD505-17A6-48A0-8A98-F103622A14C4}"/>
    <cellStyle name="PrePop Units (2) 4" xfId="1805" xr:uid="{25FDF758-A5FC-462C-96BA-F607423EE85D}"/>
    <cellStyle name="PrePop Units (2) 4 2" xfId="1806" xr:uid="{1BC58976-005B-4CEA-820C-17D36A761DA8}"/>
    <cellStyle name="PrePop Units (2) 5" xfId="1807" xr:uid="{752B2151-045A-40D6-A394-2E945BC2897A}"/>
    <cellStyle name="PrePop Units (2) 5 2" xfId="1808" xr:uid="{0E42F489-DD8D-4492-87EC-A91B96160F75}"/>
    <cellStyle name="PrePop Units (2) 6" xfId="1809" xr:uid="{135D5B23-CA35-4777-A740-765CB4FC1C25}"/>
    <cellStyle name="PrePop Units (2) 6 2" xfId="1810" xr:uid="{AE4842B3-B1EF-4CF4-AF2E-76DAA69190B2}"/>
    <cellStyle name="PrePop Units (2) 7" xfId="1811" xr:uid="{923A4F55-9C89-4ECC-BC11-5A1DC99559D9}"/>
    <cellStyle name="PrePop Units (2) 7 2" xfId="1812" xr:uid="{B02C922A-3BA4-4687-903D-499AF0B5728C}"/>
    <cellStyle name="PrePop Units (2) 8" xfId="1813" xr:uid="{161D2FD5-E367-46D0-9CF7-8F93042194EC}"/>
    <cellStyle name="PrePop Units (2) 8 2" xfId="1814" xr:uid="{3AF33C2A-A487-424B-A587-9A2A7D76DA64}"/>
    <cellStyle name="PrePop Units (2) 9" xfId="1815" xr:uid="{89C8A20F-92E4-4F6F-87E2-06EC55D4C11B}"/>
    <cellStyle name="PrePop Units (2) 9 2" xfId="1816" xr:uid="{E630B296-F6B8-41AB-A154-0E0328A27DA9}"/>
    <cellStyle name="PrePop Units (2)_33" xfId="1817" xr:uid="{00F82DAD-0AE8-49B8-B2FF-E8C97CBBF957}"/>
    <cellStyle name="Procent" xfId="2897" builtinId="5"/>
    <cellStyle name="Procent 2" xfId="2581" xr:uid="{95B1A061-6B55-405B-9112-008AAFA2528F}"/>
    <cellStyle name="Procent 2 2" xfId="2582" xr:uid="{D550E9CE-82A4-4C13-9542-C6A270BF246D}"/>
    <cellStyle name="Procent 2 2 2" xfId="2583" xr:uid="{95488AB7-44E1-4634-9AF5-76E4FB6BC205}"/>
    <cellStyle name="Procent 2 2 2 2" xfId="2584" xr:uid="{AE2D5494-CC16-4240-8154-4AD04D6D8EDA}"/>
    <cellStyle name="Procent 2 2 2 2 2" xfId="2585" xr:uid="{48E0904C-E5DB-4011-A6FC-DB58323415A4}"/>
    <cellStyle name="Procent 2 2 2 3" xfId="2586" xr:uid="{04AA2645-559C-46C4-86E2-B16F7912D595}"/>
    <cellStyle name="Procent 2 2 3" xfId="2587" xr:uid="{C481FD47-1CD8-45C3-A7B3-2E7362AE8CC3}"/>
    <cellStyle name="Procent 2 3" xfId="2588" xr:uid="{E4957E8B-79D7-4EBE-A7CA-BE536C462073}"/>
    <cellStyle name="Procent 2 3 2" xfId="2589" xr:uid="{B531842A-8082-4341-8EB0-9C64D4ED0AFC}"/>
    <cellStyle name="Procent 2 3 2 2" xfId="2590" xr:uid="{A100E395-9BC8-4028-99D3-6DC450623ADA}"/>
    <cellStyle name="Procent 2 3 2 3" xfId="2591" xr:uid="{A9C2A80E-377A-40B5-82ED-9A0DD273BECC}"/>
    <cellStyle name="Procent 2 3 3" xfId="2592" xr:uid="{63EE75A6-5926-4A66-B0E2-749F973B5B23}"/>
    <cellStyle name="Procent 2 3 4" xfId="2593" xr:uid="{6195DDEF-B13B-4E0D-B871-EBCD2BE2A333}"/>
    <cellStyle name="Procent 2 3 5" xfId="2594" xr:uid="{D5FCF40D-BBAF-41D9-B6C5-A605FF0663E7}"/>
    <cellStyle name="Procent 2 4" xfId="2595" xr:uid="{3E7563D4-7D9B-4D11-8D44-72473EACAAC1}"/>
    <cellStyle name="Procent 2 4 2" xfId="2596" xr:uid="{E0252525-CDE6-4EDC-B90F-47B81E7F3185}"/>
    <cellStyle name="Procent 2 5" xfId="2597" xr:uid="{729DB339-EF6F-43FC-B9FA-5C796ADB00FB}"/>
    <cellStyle name="Procent 3" xfId="2598" xr:uid="{A5BE9DFF-AF65-473C-B17F-DCDA7F059E1D}"/>
    <cellStyle name="Procent 3 2" xfId="2599" xr:uid="{8A56D7D8-FD0B-490C-9732-8D8C563F6C03}"/>
    <cellStyle name="Procent 3 2 2" xfId="2600" xr:uid="{5C162B29-C6FA-4610-9978-D3A306A10070}"/>
    <cellStyle name="Procent 3 2 2 2" xfId="2601" xr:uid="{DC42820C-F452-4E65-92A0-EB1F355F26A2}"/>
    <cellStyle name="Procent 3 2 3" xfId="2602" xr:uid="{0101A104-55CF-460A-99B6-D3E1D1603A06}"/>
    <cellStyle name="Procent 3 2 4" xfId="2603" xr:uid="{B35FDC17-AE28-4ED3-8230-AFE2425B35AB}"/>
    <cellStyle name="Procent 3 2 5" xfId="2604" xr:uid="{AFBA66B9-4299-41CF-A57D-729C19D431A6}"/>
    <cellStyle name="Procent 3 3" xfId="2605" xr:uid="{90358B72-3601-4573-8C2F-FEDED6A46DBA}"/>
    <cellStyle name="Procent 4" xfId="2606" xr:uid="{BACA4E44-CAAD-41B4-98A9-9D9AB90B1A8E}"/>
    <cellStyle name="Rates" xfId="1818" xr:uid="{A60CABB9-C9B9-489B-9671-334A6704EE3D}"/>
    <cellStyle name="realtime" xfId="1819" xr:uid="{E42A32F5-DDAC-43E1-B6AE-E09772240EAA}"/>
    <cellStyle name="result" xfId="1820" xr:uid="{9B433EEF-9AA3-42A7-8543-CCA25AF56187}"/>
    <cellStyle name="rt" xfId="1821" xr:uid="{90ECDEB5-877C-4EF7-96B5-23611C6AF8B1}"/>
    <cellStyle name="Rubrik 1 2" xfId="2607" xr:uid="{DEFC5023-2595-40C3-84D3-81E8BA346507}"/>
    <cellStyle name="Rubrik 2 2" xfId="2608" xr:uid="{D3A0737A-1304-40A2-AF2F-D4CF68E601EC}"/>
    <cellStyle name="Rubrik 2 3" xfId="2609" xr:uid="{30B4EEC0-C613-4AFB-99F6-EEDBDD883650}"/>
    <cellStyle name="Rubrik 3 2" xfId="2610" xr:uid="{EC0D1D7A-EF95-4CF5-B8BA-1FDD039927CF}"/>
    <cellStyle name="Rubrik 4 2" xfId="2611" xr:uid="{36D90256-23AB-41CF-8832-7BFE0789C5DF}"/>
    <cellStyle name="Rubrik 5" xfId="2612" xr:uid="{D53E8167-61D3-4DC2-8D6E-BBD9706284EC}"/>
    <cellStyle name="Sammenkædet celle" xfId="21" builtinId="24" customBuiltin="1"/>
    <cellStyle name="Samtala" xfId="1822" xr:uid="{86A9F532-80C0-4CCD-BC51-0D7BF281DC40}"/>
    <cellStyle name="Samtala - lokaniðurst." xfId="1823" xr:uid="{A80AFEB6-0AAA-4525-9201-A0F0F23C484D}"/>
    <cellStyle name="Samtala - undirstr" xfId="1824" xr:uid="{B8971A80-56F2-40EB-B859-8C924B44C879}"/>
    <cellStyle name="Samtala - undirstr 2" xfId="1825" xr:uid="{3A9F9680-EB5F-447A-9894-1BA212FB220B}"/>
    <cellStyle name="Samtala - yfirstr." xfId="1826" xr:uid="{D9360CDE-8C58-40C5-AF93-700D63472D1F}"/>
    <cellStyle name="Samtala - yfirstr. 2" xfId="1827" xr:uid="{A31008D3-1261-45B1-A0F8-F907D27B4E7E}"/>
    <cellStyle name="Samtala 2" xfId="1828" xr:uid="{E64E1D20-33CE-4D9A-9A3A-CB7253CEFD86}"/>
    <cellStyle name="Samtala_Notes" xfId="1829" xr:uid="{FB0AF6E6-31ED-4F5F-8CA4-680A32055E06}"/>
    <cellStyle name="Standard 3" xfId="46" xr:uid="{B51F592B-F1B8-4C4F-B64A-00EB0AB72856}"/>
    <cellStyle name="Standard_Depotgebühren" xfId="1830" xr:uid="{228FBE3C-0A06-4C0D-8064-499F5FDD87B2}"/>
    <cellStyle name="static" xfId="1831" xr:uid="{BF105A1E-C7BB-4DD0-99B3-D13271B2B538}"/>
    <cellStyle name="Style 1" xfId="1832" xr:uid="{790A1B5E-1543-491A-B236-5C170391779B}"/>
    <cellStyle name="Style 1 2" xfId="1833" xr:uid="{156742CB-0228-4F55-AA6C-1B6EF63A3BA9}"/>
    <cellStyle name="Style 1 3" xfId="2613" xr:uid="{6864F67C-306E-4579-A8CC-EABD838E1E22}"/>
    <cellStyle name="Summa 2" xfId="2614" xr:uid="{125EBA7C-71D5-404C-BA35-A65D65728E27}"/>
    <cellStyle name="Summa 3" xfId="2615" xr:uid="{7C9DD34E-8592-45F2-B19F-A2901E1AFD3C}"/>
    <cellStyle name="Summa 3 2" xfId="3032" xr:uid="{B38D2010-DBBF-4CAA-A2F9-FE34DEDA0388}"/>
    <cellStyle name="text" xfId="1834" xr:uid="{50FA50E2-3BF8-428A-8831-232D81B0F29D}"/>
    <cellStyle name="Text Indent A" xfId="1835" xr:uid="{43869551-D100-4795-9C8A-4FF3CCBF549C}"/>
    <cellStyle name="Text Indent A 10" xfId="1836" xr:uid="{3394438C-879F-4D40-92FC-D58A16104BDE}"/>
    <cellStyle name="Text Indent A 11" xfId="1837" xr:uid="{A35AC848-A102-49A9-ABD6-163F2DDA2665}"/>
    <cellStyle name="Text Indent A 12" xfId="1838" xr:uid="{7DD69620-010E-48AE-8B64-0493BFC726E8}"/>
    <cellStyle name="Text Indent A 13" xfId="1839" xr:uid="{2DD36CAC-0D47-4879-959B-FAAFA64527BF}"/>
    <cellStyle name="Text Indent A 14" xfId="1840" xr:uid="{E17F9DF3-C322-4ECC-82B3-C976A4D336CA}"/>
    <cellStyle name="Text Indent A 15" xfId="1841" xr:uid="{E5E7B261-592C-4548-819E-4B4223C472F2}"/>
    <cellStyle name="Text Indent A 2" xfId="1842" xr:uid="{FDBC3068-9B52-4813-9C87-D09819C3D205}"/>
    <cellStyle name="Text Indent A 3" xfId="1843" xr:uid="{1656FCC9-6874-468A-ABE6-AF76C4B42542}"/>
    <cellStyle name="Text Indent A 4" xfId="1844" xr:uid="{D7E0E23D-D758-42B4-9D6D-804F5F5DED83}"/>
    <cellStyle name="Text Indent A 5" xfId="1845" xr:uid="{C6E08AC6-64F7-47D0-85E0-4633DD0E15A1}"/>
    <cellStyle name="Text Indent A 6" xfId="1846" xr:uid="{F4E934AF-5CAB-4A72-93BB-0ED84936FE6A}"/>
    <cellStyle name="Text Indent A 7" xfId="1847" xr:uid="{E5BB9DBD-A2B5-4CE4-A650-46B733DBBBA1}"/>
    <cellStyle name="Text Indent A 8" xfId="1848" xr:uid="{02F13050-05DA-4931-A776-4B5900AD24CD}"/>
    <cellStyle name="Text Indent A 9" xfId="1849" xr:uid="{311B1B79-CF02-40D7-B93D-031D670ED34C}"/>
    <cellStyle name="Text Indent B" xfId="1850" xr:uid="{4BBDB24E-767A-489A-9CE7-5D6AAABE4AA8}"/>
    <cellStyle name="Text Indent B 10" xfId="1851" xr:uid="{CB8E458E-26FC-454F-8F3C-80AFD0AE68D7}"/>
    <cellStyle name="Text Indent B 11" xfId="1852" xr:uid="{46005C44-2C11-4D29-89B5-491B2773FED2}"/>
    <cellStyle name="Text Indent B 12" xfId="1853" xr:uid="{4B879979-EC0E-4E54-84AC-D4417AA71B32}"/>
    <cellStyle name="Text Indent B 13" xfId="1854" xr:uid="{7211EB4A-F805-4642-8895-3F560226B82C}"/>
    <cellStyle name="Text Indent B 14" xfId="1855" xr:uid="{EE7BF70D-EDE8-4A0C-A7FA-622BFEBC4835}"/>
    <cellStyle name="Text Indent B 15" xfId="1856" xr:uid="{965A5420-A1A1-4386-ABD4-AE3927834203}"/>
    <cellStyle name="Text Indent B 2" xfId="1857" xr:uid="{31401D7A-CBCE-4ADB-B8DD-AAD3297721CB}"/>
    <cellStyle name="Text Indent B 3" xfId="1858" xr:uid="{B5DF021E-739B-4C49-BEDF-F1FB09A03D72}"/>
    <cellStyle name="Text Indent B 4" xfId="1859" xr:uid="{14D4F911-5A06-4DB7-9123-D9C870EA1497}"/>
    <cellStyle name="Text Indent B 5" xfId="1860" xr:uid="{0B472256-3015-4C50-A1BF-7EFC417F3D46}"/>
    <cellStyle name="Text Indent B 6" xfId="1861" xr:uid="{C4F87B37-D7A9-44C4-B00E-A8342420B1C1}"/>
    <cellStyle name="Text Indent B 7" xfId="1862" xr:uid="{38AE1DAB-0D6C-4712-91BB-7D1B9240EAA4}"/>
    <cellStyle name="Text Indent B 8" xfId="1863" xr:uid="{D8FDB5C6-5A00-4108-B35D-579ED5EC0A84}"/>
    <cellStyle name="Text Indent B 9" xfId="1864" xr:uid="{306F4F3D-E4CC-44BA-A1AB-7DD7104E45C3}"/>
    <cellStyle name="Text Indent C" xfId="1865" xr:uid="{51F36E4D-FD0F-4A71-AC75-232271E26D56}"/>
    <cellStyle name="Text Indent C 10" xfId="1866" xr:uid="{CBB48570-7FF6-43B6-90E8-26CFFB93200D}"/>
    <cellStyle name="Text Indent C 10 2" xfId="1867" xr:uid="{AC7FD86E-1581-4A49-B3F6-D0505651BA60}"/>
    <cellStyle name="Text Indent C 11" xfId="1868" xr:uid="{02CE778A-FF00-4962-A950-FA15FFA490EF}"/>
    <cellStyle name="Text Indent C 11 2" xfId="1869" xr:uid="{EAD707C3-B8A8-4AF1-868E-130D4463D2D9}"/>
    <cellStyle name="Text Indent C 12" xfId="1870" xr:uid="{E94FC64B-6252-4FF8-AE66-3D34F1BF513A}"/>
    <cellStyle name="Text Indent C 12 2" xfId="1871" xr:uid="{79CF58D5-2926-42C0-A123-2043BF9B2DF3}"/>
    <cellStyle name="Text Indent C 13" xfId="1872" xr:uid="{1FE7D2FC-0C46-4DA8-80F7-504CD1E9D2DE}"/>
    <cellStyle name="Text Indent C 13 2" xfId="1873" xr:uid="{727DB886-5AFC-45AD-9449-B9DAC625BBFF}"/>
    <cellStyle name="Text Indent C 14" xfId="1874" xr:uid="{0C937D83-B6ED-4A57-A48A-387E819DD4D5}"/>
    <cellStyle name="Text Indent C 14 2" xfId="1875" xr:uid="{DE3B0377-BB3C-41CE-B676-BBE749229F60}"/>
    <cellStyle name="Text Indent C 15" xfId="1876" xr:uid="{C5A868C9-F546-4146-A81B-232373FCD4ED}"/>
    <cellStyle name="Text Indent C 15 2" xfId="1877" xr:uid="{0D5DF721-A003-4C97-BE48-F78563FCA302}"/>
    <cellStyle name="Text Indent C 16" xfId="1878" xr:uid="{6BBE8CC1-801E-40B5-879C-7AC96E99CE67}"/>
    <cellStyle name="Text Indent C 2" xfId="1879" xr:uid="{32B2B030-7431-4BCC-81F2-63153C73785E}"/>
    <cellStyle name="Text Indent C 2 2" xfId="1880" xr:uid="{0A2223E0-C828-4055-95CB-64352EF69266}"/>
    <cellStyle name="Text Indent C 3" xfId="1881" xr:uid="{809C7E91-3A4C-4048-856C-1A368F7B0AC3}"/>
    <cellStyle name="Text Indent C 3 2" xfId="1882" xr:uid="{877DAD38-73C7-4002-9C2E-8442748D31FB}"/>
    <cellStyle name="Text Indent C 4" xfId="1883" xr:uid="{5271242E-582C-4B37-8151-8BE1BD926F99}"/>
    <cellStyle name="Text Indent C 4 2" xfId="1884" xr:uid="{49B219C7-B6B6-4BE6-A8B7-A504BE2D0C1D}"/>
    <cellStyle name="Text Indent C 5" xfId="1885" xr:uid="{F90B9908-3A43-4166-8182-EC4CB303263B}"/>
    <cellStyle name="Text Indent C 5 2" xfId="1886" xr:uid="{5102B05F-B24C-4C12-A717-4A6C78DA90EE}"/>
    <cellStyle name="Text Indent C 6" xfId="1887" xr:uid="{B1D892A0-875E-4640-A30C-F79D795BBB99}"/>
    <cellStyle name="Text Indent C 6 2" xfId="1888" xr:uid="{EC37FEEF-1B97-4162-866A-2D1D74754CA6}"/>
    <cellStyle name="Text Indent C 7" xfId="1889" xr:uid="{9515F9CC-5DF9-4E41-9667-451C271D6167}"/>
    <cellStyle name="Text Indent C 7 2" xfId="1890" xr:uid="{8096090E-97C1-43FB-8558-E559C6AF8AD0}"/>
    <cellStyle name="Text Indent C 8" xfId="1891" xr:uid="{4B056D66-C674-4143-91EB-EC7EC2E73EC4}"/>
    <cellStyle name="Text Indent C 8 2" xfId="1892" xr:uid="{6E306CAB-872D-4468-98DA-EE964E77EE50}"/>
    <cellStyle name="Text Indent C 9" xfId="1893" xr:uid="{BACB8D6B-B46D-41E7-B501-672B0EC80472}"/>
    <cellStyle name="Text Indent C 9 2" xfId="1894" xr:uid="{0E4CA50F-17C0-42FF-829C-70CEEAD411E5}"/>
    <cellStyle name="Text Indent C_33" xfId="1895" xr:uid="{77C3E3D6-6B4C-48D2-BC49-B3EC7C50C7DC}"/>
    <cellStyle name="Tilbod" xfId="1896" xr:uid="{9223CC3C-1AAE-4292-B689-7B8580A14182}"/>
    <cellStyle name="Times rmn" xfId="1897" xr:uid="{4C718EA2-A605-4042-ABF5-148A974D976F}"/>
    <cellStyle name="Titel 2" xfId="48" xr:uid="{E65E03F4-D303-4335-A47B-E891CB8FC801}"/>
    <cellStyle name="Title 2" xfId="1898" xr:uid="{CC5C0658-D5F4-44C8-B0AB-9F7E5B7F1FD3}"/>
    <cellStyle name="Title 2 2" xfId="1899" xr:uid="{EB3CC0DF-DAF2-4AAF-8643-ACECCB89E870}"/>
    <cellStyle name="Title 2 3" xfId="1900" xr:uid="{4F93D7F3-E712-4E6B-BEE2-C8A9D8DEB7D6}"/>
    <cellStyle name="Title 2 4" xfId="1901" xr:uid="{6A30459A-EEF2-47AC-B23A-B8261729E9A4}"/>
    <cellStyle name="Title 2 5" xfId="2616" xr:uid="{E14FE851-1AE7-4347-8D3B-01157AC9C166}"/>
    <cellStyle name="Title 3" xfId="1902" xr:uid="{8EDCA783-1137-4D8A-8E91-ACE829C26569}"/>
    <cellStyle name="Title 3 2" xfId="1903" xr:uid="{6A53AA7C-DAA6-4BB9-9D01-E7148FE96C8D}"/>
    <cellStyle name="TitreRub" xfId="1904" xr:uid="{720FE996-0703-40A3-85FF-FDA8AC3840A0}"/>
    <cellStyle name="TitreTab" xfId="1905" xr:uid="{2D31C370-733F-4A2D-8EEA-5F58D4511BF1}"/>
    <cellStyle name="Topheader" xfId="1906" xr:uid="{F0A1DD44-BAE5-426B-826A-D7BD9F212594}"/>
    <cellStyle name="Total" xfId="25" builtinId="25" customBuiltin="1"/>
    <cellStyle name="Total (negative)" xfId="1907" xr:uid="{28D34AD2-3915-4F78-BC63-16E857D9119C}"/>
    <cellStyle name="Total 10" xfId="1908" xr:uid="{FD247AF1-24A9-49E0-976C-75E94D39D41B}"/>
    <cellStyle name="Total 10 2" xfId="1909" xr:uid="{544594BC-91BD-4C01-837F-B0A90D8F541D}"/>
    <cellStyle name="Total 10 2 2" xfId="3003" xr:uid="{52ED2458-8340-417F-B7CB-D9441183AA13}"/>
    <cellStyle name="Total 10 3" xfId="3002" xr:uid="{2FD419EF-2DB3-4F96-B868-2B7B87663D9A}"/>
    <cellStyle name="Total 1000" xfId="1910" xr:uid="{74D97FDF-70EE-49F4-924C-D830DB67225A}"/>
    <cellStyle name="Total 1000 (negative)" xfId="1911" xr:uid="{83480FF6-E68B-4EA0-9F2A-324901035699}"/>
    <cellStyle name="Total 1000 (negative) 2" xfId="1912" xr:uid="{F40EC354-072B-4960-A6CF-8BBE28E74720}"/>
    <cellStyle name="Total 1000 (negative) 2 2" xfId="1913" xr:uid="{1E9478C7-B4AB-412B-9413-A735989DB64A}"/>
    <cellStyle name="Total 1000 (negative) 3" xfId="1914" xr:uid="{ABF4F3D9-B22E-4798-A860-B0B2E55E8939}"/>
    <cellStyle name="Total 1000 2" xfId="1915" xr:uid="{9CDEF514-6C41-4127-B53B-08C23F935BB7}"/>
    <cellStyle name="Total 1000 2 2" xfId="1916" xr:uid="{9CF9DC58-D7CF-4A9D-B90E-4BA687F8CE63}"/>
    <cellStyle name="Total 1000 3" xfId="1917" xr:uid="{93ED9A33-E903-4DAA-A991-529DC6B9559A}"/>
    <cellStyle name="Total 1000 4" xfId="1918" xr:uid="{0FDBE143-DEE0-452A-91E2-4C998B78B148}"/>
    <cellStyle name="Total 1000_040930_AFL_uppgj" xfId="1919" xr:uid="{9E5B8599-4FD5-4962-9184-36D6CBF02254}"/>
    <cellStyle name="Total 2" xfId="1920" xr:uid="{52B0EE65-8499-4613-A990-F7074F432F1C}"/>
    <cellStyle name="Total 2 2" xfId="1921" xr:uid="{13D0FBC7-99C3-4503-AD12-7DCBC755E31D}"/>
    <cellStyle name="Total 2 2 2" xfId="3005" xr:uid="{B4ED011B-69C9-43AF-B8E7-E5DE89897EFA}"/>
    <cellStyle name="Total 2 3" xfId="1922" xr:uid="{66ED8ABC-D3E9-49C6-8986-AEE788AE7028}"/>
    <cellStyle name="Total 2 3 2" xfId="3006" xr:uid="{D02BADF9-452F-4117-822C-5F2243A0C81B}"/>
    <cellStyle name="Total 2 4" xfId="1923" xr:uid="{F47CAA21-9D37-457A-95AF-B30109FEFE11}"/>
    <cellStyle name="Total 2 4 2" xfId="3007" xr:uid="{2B5ED947-B014-4732-9247-F7C3A466218D}"/>
    <cellStyle name="Total 2 5" xfId="2617" xr:uid="{66EF1873-AB20-4ABE-8D00-C20508E57E1B}"/>
    <cellStyle name="Total 2 5 2" xfId="3033" xr:uid="{BF092157-408F-4B1D-ACC5-429E6B75207E}"/>
    <cellStyle name="Total 2 6" xfId="3004" xr:uid="{CC8D481F-32B2-4D88-BC65-F4FC20E455B4}"/>
    <cellStyle name="Total 3" xfId="1924" xr:uid="{CB436D90-AF68-440D-9023-8807299D10F2}"/>
    <cellStyle name="Total 3 2" xfId="1925" xr:uid="{C6378315-7F91-48FA-BFAD-12854FFCDBB3}"/>
    <cellStyle name="Total 3 2 2" xfId="3009" xr:uid="{9AF7C53A-AF2E-4887-8189-B8D50C207063}"/>
    <cellStyle name="Total 3 3" xfId="3008" xr:uid="{D1F501CC-F087-4EC7-B493-A35F0922E8E3}"/>
    <cellStyle name="Total 4" xfId="1926" xr:uid="{235A2A49-812E-4EF8-910C-FB8430FF477B}"/>
    <cellStyle name="Total 4 2" xfId="1927" xr:uid="{562FA671-1304-4E87-9842-FBFC3FB6FE71}"/>
    <cellStyle name="Total 4 2 2" xfId="3011" xr:uid="{6C3BA184-B576-475D-AC1E-27C60C42BECB}"/>
    <cellStyle name="Total 4 3" xfId="3010" xr:uid="{BDB2BC92-4333-4F5B-8CCA-897D0E926D00}"/>
    <cellStyle name="Total 5" xfId="1928" xr:uid="{1F6FED9F-C4BE-42BD-992B-C722BF4B2C65}"/>
    <cellStyle name="Total 5 2" xfId="1929" xr:uid="{B68B73A2-3B41-4CD0-8E5B-E7CDD890E44A}"/>
    <cellStyle name="Total 5 2 2" xfId="3013" xr:uid="{75D52CF7-C621-469C-8D8F-4866040AFB49}"/>
    <cellStyle name="Total 5 3" xfId="3012" xr:uid="{8B3BB6D8-B2E6-4A98-9923-A2CAFBD2EFD5}"/>
    <cellStyle name="Total 6" xfId="1930" xr:uid="{0CE698EB-3506-4F7C-B704-D7438B3D2213}"/>
    <cellStyle name="Total 6 2" xfId="1931" xr:uid="{CCD21AEB-E60B-4914-B714-59179469DA8A}"/>
    <cellStyle name="Total 6 2 2" xfId="3015" xr:uid="{0631EA43-3D8E-4E51-B7D3-7278882A1170}"/>
    <cellStyle name="Total 6 3" xfId="3014" xr:uid="{3602C525-FE79-4A83-99DF-13D214E2D376}"/>
    <cellStyle name="Total 7" xfId="1932" xr:uid="{6C095636-0789-4EA6-9F2A-DDD80F849331}"/>
    <cellStyle name="Total 7 2" xfId="1933" xr:uid="{C097E2E0-130A-4947-8A8A-12DCC749456D}"/>
    <cellStyle name="Total 7 2 2" xfId="3017" xr:uid="{82687E14-1608-47E2-A974-2FFE953A0131}"/>
    <cellStyle name="Total 7 3" xfId="3016" xr:uid="{51C0AA4E-D7C5-4456-B911-D8E487191901}"/>
    <cellStyle name="Total 8" xfId="1934" xr:uid="{F5DBAD01-22C9-4A57-B72C-D7BEECC6D67C}"/>
    <cellStyle name="Total 8 2" xfId="1935" xr:uid="{B0C39941-993F-41A6-88B2-272CDC84E15D}"/>
    <cellStyle name="Total 8 2 2" xfId="3019" xr:uid="{D4D5EC66-7278-479E-9AFB-9EA11A8CE1E5}"/>
    <cellStyle name="Total 8 3" xfId="3018" xr:uid="{6A5C1343-FFC8-4DBF-802F-850F81D125B1}"/>
    <cellStyle name="Total 9" xfId="1936" xr:uid="{AD32FA43-D833-4FB5-838B-8360681D8BB9}"/>
    <cellStyle name="Total 9 2" xfId="1937" xr:uid="{CAB12EDB-8A7B-4BA8-A053-23E222820BDB}"/>
    <cellStyle name="Total 9 2 2" xfId="3021" xr:uid="{E07FD944-3BEB-49D5-8B53-A4C14B3412B6}"/>
    <cellStyle name="Total 9 3" xfId="3020" xr:uid="{A589F18A-22D4-4545-96DC-BFE28FA12124}"/>
    <cellStyle name="Tusental (0)_9604" xfId="2618" xr:uid="{D86D40CE-56F5-4013-A71C-9E71C551D13F}"/>
    <cellStyle name="Tusental 10" xfId="2619" xr:uid="{D80A9674-F85A-49E8-8313-D8A9F033A037}"/>
    <cellStyle name="Tusental 10 2" xfId="2620" xr:uid="{16926FCA-2D31-43C4-B376-B922612361CF}"/>
    <cellStyle name="Tusental 10 2 2" xfId="2621" xr:uid="{223C52D9-1BFB-46A2-880B-8777D42D5BDB}"/>
    <cellStyle name="Tusental 10 2 3" xfId="2622" xr:uid="{89E8B918-7903-4A6F-BCBA-5741F564CFAC}"/>
    <cellStyle name="Tusental 10 3" xfId="2623" xr:uid="{08440B7E-9544-402B-9F46-CC11C12DD004}"/>
    <cellStyle name="Tusental 10 4" xfId="2624" xr:uid="{56C4158D-D433-4531-BB69-F3D3018039B4}"/>
    <cellStyle name="Tusental 10 5" xfId="2625" xr:uid="{99726247-2E51-498B-923B-C0BA0CA7D65D}"/>
    <cellStyle name="Tusental 100" xfId="2626" xr:uid="{F7892D89-CA89-4C34-87F9-F30BD2D6E90E}"/>
    <cellStyle name="Tusental 101" xfId="2627" xr:uid="{D03A70C8-C481-41B0-B683-43EE10B14439}"/>
    <cellStyle name="Tusental 102" xfId="2628" xr:uid="{446CADCD-5140-4E81-955F-9A98F0B8137E}"/>
    <cellStyle name="Tusental 103" xfId="2629" xr:uid="{5DC812E0-86BF-403F-87DF-E19606322E2C}"/>
    <cellStyle name="Tusental 104" xfId="2630" xr:uid="{21B5BAA5-1307-4888-B575-6F89D8EA9B65}"/>
    <cellStyle name="Tusental 105" xfId="2631" xr:uid="{AE94F1F8-E0F8-41C5-826D-AD30C14269BA}"/>
    <cellStyle name="Tusental 106" xfId="2632" xr:uid="{C31CB522-608C-4A1A-B266-126A1C592310}"/>
    <cellStyle name="Tusental 107" xfId="2633" xr:uid="{B327DC1C-F0D5-4DBB-8E27-B79880DEF922}"/>
    <cellStyle name="Tusental 108" xfId="2634" xr:uid="{FB9DF39C-4A16-4B7C-BB6A-8F2DA099739D}"/>
    <cellStyle name="Tusental 109" xfId="2635" xr:uid="{4F48649C-2542-4221-9B52-DBBCF3F12D36}"/>
    <cellStyle name="Tusental 11" xfId="2636" xr:uid="{10035FEE-2CB8-4CD2-B78A-DA837A0D6D5E}"/>
    <cellStyle name="Tusental 11 2" xfId="2637" xr:uid="{4B4B1292-C1C6-4935-8ADD-45188FEC1882}"/>
    <cellStyle name="Tusental 11 2 2" xfId="2638" xr:uid="{E24BD54F-A145-4671-8970-DB854AD91CE9}"/>
    <cellStyle name="Tusental 11 2 3" xfId="2639" xr:uid="{05219066-9F64-4A6F-B5D9-569CBE1B4C1D}"/>
    <cellStyle name="Tusental 11 3" xfId="2640" xr:uid="{EDE73D88-D660-4CB2-AB48-97D3FC81E5A3}"/>
    <cellStyle name="Tusental 11 4" xfId="2641" xr:uid="{20F71BE4-BE80-4F8E-B75E-D2A000B4F144}"/>
    <cellStyle name="Tusental 11 5" xfId="2642" xr:uid="{C096CF61-86E7-4549-9518-C402E6CA3E18}"/>
    <cellStyle name="Tusental 110" xfId="2643" xr:uid="{9C75D356-A18D-4B45-ABCC-2B7C7EE179FB}"/>
    <cellStyle name="Tusental 111" xfId="2644" xr:uid="{B563456F-B06F-4C7B-B2C6-C6C18291386A}"/>
    <cellStyle name="Tusental 112" xfId="2645" xr:uid="{8C549912-14B0-4423-A030-CAA8DB8CC52E}"/>
    <cellStyle name="Tusental 113" xfId="2646" xr:uid="{96EABD7E-96BF-4A73-974C-413CB7E5E1DF}"/>
    <cellStyle name="Tusental 114" xfId="2647" xr:uid="{FE5B3650-B78A-4AE7-B4DF-6FB6E9557C66}"/>
    <cellStyle name="Tusental 115" xfId="2648" xr:uid="{7F1CC962-5267-4CFD-96CC-C145067A90B0}"/>
    <cellStyle name="Tusental 116" xfId="2649" xr:uid="{897A8A80-658A-4FFF-83E6-6F22B652F206}"/>
    <cellStyle name="Tusental 117" xfId="2650" xr:uid="{06B2182B-A98F-4025-A79B-777D48F8E618}"/>
    <cellStyle name="Tusental 118" xfId="2651" xr:uid="{76A1E467-5CD5-44C0-8F4D-34C55B71A86F}"/>
    <cellStyle name="Tusental 119" xfId="2652" xr:uid="{4A06D80C-BE1B-4E56-AC0D-230D6F730DDC}"/>
    <cellStyle name="Tusental 12" xfId="2653" xr:uid="{E7C7B95A-9B99-4327-A082-4D02E3B28866}"/>
    <cellStyle name="Tusental 12 2" xfId="2654" xr:uid="{8A5B25FD-1510-4E54-826E-D692BEB4B0DC}"/>
    <cellStyle name="Tusental 12 2 2" xfId="2655" xr:uid="{38F6DBAD-5AA6-4071-B824-00354D7ED997}"/>
    <cellStyle name="Tusental 12 2 3" xfId="2656" xr:uid="{26EC54BC-6B79-4845-A032-728AB1A15BA2}"/>
    <cellStyle name="Tusental 12 3" xfId="2657" xr:uid="{A2387D41-DA45-4C6E-B801-15DACAA0AFAE}"/>
    <cellStyle name="Tusental 12 4" xfId="2658" xr:uid="{285FD55B-DB6D-45BD-97F6-0483F3D8FF11}"/>
    <cellStyle name="Tusental 12 5" xfId="2659" xr:uid="{B3CF9AD8-23C7-4F85-9545-E13D8106BFE2}"/>
    <cellStyle name="Tusental 120" xfId="2660" xr:uid="{700CA352-E072-426A-AD69-443FE55254D0}"/>
    <cellStyle name="Tusental 121" xfId="2661" xr:uid="{395CE67D-9FF0-46E2-8508-E63620E642D8}"/>
    <cellStyle name="Tusental 122" xfId="2662" xr:uid="{1D0832E3-C49F-429C-97F0-BD107715B2D0}"/>
    <cellStyle name="Tusental 123" xfId="2663" xr:uid="{C96B9A25-3D28-462C-8637-583897C488A9}"/>
    <cellStyle name="Tusental 124" xfId="2664" xr:uid="{D55FA33F-9B8B-4DC3-9F26-1029A677F25F}"/>
    <cellStyle name="Tusental 125" xfId="2665" xr:uid="{0B9A903E-00A2-4E4C-A568-75906F4697E6}"/>
    <cellStyle name="Tusental 126" xfId="2666" xr:uid="{EAC7C537-2A50-4C9B-98D7-AD2DE83ED119}"/>
    <cellStyle name="Tusental 127" xfId="2667" xr:uid="{8585D267-417F-40E2-B13F-10931E237450}"/>
    <cellStyle name="Tusental 128" xfId="2668" xr:uid="{2A05F542-9EB6-4C8A-A974-56C018EBE077}"/>
    <cellStyle name="Tusental 129" xfId="2669" xr:uid="{A2715688-C863-4CCC-BA68-8157079EA487}"/>
    <cellStyle name="Tusental 13" xfId="2670" xr:uid="{7D89D2AA-510D-4635-BE72-EA412006A6F4}"/>
    <cellStyle name="Tusental 13 2" xfId="2671" xr:uid="{D9248DA3-2694-4EA8-999C-2F7D1CE9E8F9}"/>
    <cellStyle name="Tusental 13 2 2" xfId="2672" xr:uid="{3BF9A4DB-178C-4B14-8D29-1795CCE46F5A}"/>
    <cellStyle name="Tusental 13 2 3" xfId="2673" xr:uid="{34E434FC-20D3-436F-8901-0643C698FA20}"/>
    <cellStyle name="Tusental 13 3" xfId="2674" xr:uid="{E62F13E8-96A7-4695-A41F-05B75C047E19}"/>
    <cellStyle name="Tusental 13 4" xfId="2675" xr:uid="{E803F09D-CBC2-49AC-ADE1-A7B55910C663}"/>
    <cellStyle name="Tusental 13 5" xfId="2676" xr:uid="{B8355565-7981-4A69-9EA3-EF3901A9AB9B}"/>
    <cellStyle name="Tusental 130" xfId="2677" xr:uid="{4E59CA70-950A-4560-AC70-7EFA4E198042}"/>
    <cellStyle name="Tusental 131" xfId="2678" xr:uid="{82ED16C9-1619-4296-8D7F-754EF9C3BEC7}"/>
    <cellStyle name="Tusental 132" xfId="2679" xr:uid="{863ADA86-4431-4A73-A987-2F260AF24E24}"/>
    <cellStyle name="Tusental 133" xfId="2680" xr:uid="{BDF195B6-50F3-415F-910C-7D189DCFDCA0}"/>
    <cellStyle name="Tusental 134" xfId="2681" xr:uid="{DCE496CD-1C20-4AE4-887F-1EFD46CFC87D}"/>
    <cellStyle name="Tusental 135" xfId="2682" xr:uid="{9699E80E-4357-4887-A1A0-850646465941}"/>
    <cellStyle name="Tusental 136" xfId="2683" xr:uid="{1D2B04B4-0415-4FBE-9A69-7F8CAEEFC209}"/>
    <cellStyle name="Tusental 137" xfId="2684" xr:uid="{D8DFD85B-7371-4806-95DB-1234C926DD56}"/>
    <cellStyle name="Tusental 138" xfId="2685" xr:uid="{663ED2E1-D5DF-4582-A9BE-67ED8F6C5E72}"/>
    <cellStyle name="Tusental 139" xfId="2686" xr:uid="{ED935C53-F612-494E-AC89-B566375282E0}"/>
    <cellStyle name="Tusental 14" xfId="2687" xr:uid="{D5A49E3F-433C-47DB-934C-F1F626CDB072}"/>
    <cellStyle name="Tusental 14 2" xfId="2688" xr:uid="{7D630D91-0ADD-4A70-BE45-8452E446A33D}"/>
    <cellStyle name="Tusental 14 2 2" xfId="2689" xr:uid="{C4A85F5B-4EDA-4BBC-AB0D-175A4105445E}"/>
    <cellStyle name="Tusental 14 2 3" xfId="2690" xr:uid="{D50BF468-B131-41C2-A79E-0A2CDE6C733F}"/>
    <cellStyle name="Tusental 14 3" xfId="2691" xr:uid="{C5BB249B-0600-4D18-992D-4CDFAA1D65B9}"/>
    <cellStyle name="Tusental 14 4" xfId="2692" xr:uid="{55EDA0EC-3BC3-453B-A644-960F8C5EFDDC}"/>
    <cellStyle name="Tusental 14 5" xfId="2693" xr:uid="{B0DD7055-7EA0-461E-8867-39EC26A1BE20}"/>
    <cellStyle name="Tusental 140" xfId="2694" xr:uid="{1AD0B86F-A4B3-48DA-90D3-CD01EBC54041}"/>
    <cellStyle name="Tusental 15" xfId="2695" xr:uid="{E9DEE41C-A7F9-446F-95EA-666C2432B1F6}"/>
    <cellStyle name="Tusental 15 2" xfId="2696" xr:uid="{6AE0810C-74DE-4877-99C9-647E3D025D90}"/>
    <cellStyle name="Tusental 15 2 2" xfId="2697" xr:uid="{52D14C0A-AC10-48D7-91A7-B62EB6615206}"/>
    <cellStyle name="Tusental 15 2 3" xfId="2698" xr:uid="{478C9AF6-99B3-447F-8E9A-8A845C1ECA1E}"/>
    <cellStyle name="Tusental 15 3" xfId="2699" xr:uid="{FF0D51B3-2D74-46FD-9869-08DBD29E67A0}"/>
    <cellStyle name="Tusental 15 4" xfId="2700" xr:uid="{7B9F807D-81C6-41AB-9196-FE5C3C3FBAC5}"/>
    <cellStyle name="Tusental 15 5" xfId="2701" xr:uid="{EEA89A00-E63A-4A83-8133-C4CCCF9525C8}"/>
    <cellStyle name="Tusental 16" xfId="2702" xr:uid="{B81D5392-FA9D-44A2-A9DE-3E60A290036A}"/>
    <cellStyle name="Tusental 16 2" xfId="2703" xr:uid="{9A3DFA71-C901-4025-882B-555790D8724F}"/>
    <cellStyle name="Tusental 16 2 2" xfId="2704" xr:uid="{EE2188D8-4889-4276-ACBD-BB96C5D3E1B8}"/>
    <cellStyle name="Tusental 16 2 3" xfId="2705" xr:uid="{85FA6CD3-E72D-498D-93F7-D650311650A3}"/>
    <cellStyle name="Tusental 16 3" xfId="2706" xr:uid="{4CB003A3-35EC-48C2-9AF1-469EA60CBC61}"/>
    <cellStyle name="Tusental 16 4" xfId="2707" xr:uid="{D7F3FB95-8708-4D69-A82A-7346591EEAA0}"/>
    <cellStyle name="Tusental 16 5" xfId="2708" xr:uid="{5C2B897B-4321-4309-A779-8D3162CD72B9}"/>
    <cellStyle name="Tusental 17" xfId="2709" xr:uid="{59201CEE-C9F0-405F-A8CB-E83BF7E43FA8}"/>
    <cellStyle name="Tusental 17 2" xfId="2710" xr:uid="{1FA8DD90-07E9-48D8-AFD8-558285667B23}"/>
    <cellStyle name="Tusental 17 2 2" xfId="2711" xr:uid="{7657B22E-21B4-4D6C-B09F-F3ADA11F75FF}"/>
    <cellStyle name="Tusental 17 2 3" xfId="2712" xr:uid="{C6AD090F-5E7F-485F-9329-F02904716A47}"/>
    <cellStyle name="Tusental 17 3" xfId="2713" xr:uid="{D73E097E-B729-45CC-988E-FFDD52FEDCE3}"/>
    <cellStyle name="Tusental 17 4" xfId="2714" xr:uid="{748F4182-FF91-4712-88ED-117095DCF79C}"/>
    <cellStyle name="Tusental 17 5" xfId="2715" xr:uid="{9AF0E0AB-B4AE-4506-BB5C-A35EE67AB3F0}"/>
    <cellStyle name="Tusental 18" xfId="2716" xr:uid="{75B7F393-C4D5-441E-BA46-5088259DFF4E}"/>
    <cellStyle name="Tusental 18 2" xfId="2717" xr:uid="{C4F2DCDE-52F3-4A5D-B72E-5166F15B151B}"/>
    <cellStyle name="Tusental 18 2 2" xfId="2718" xr:uid="{39390ED0-B4D2-46E7-94C9-752A76361428}"/>
    <cellStyle name="Tusental 18 2 3" xfId="2719" xr:uid="{9595A187-DB28-4BCC-A034-FC3D9D935CB1}"/>
    <cellStyle name="Tusental 18 3" xfId="2720" xr:uid="{5A23B193-792F-40F9-B407-CBA483411281}"/>
    <cellStyle name="Tusental 18 4" xfId="2721" xr:uid="{A21BC4DE-C807-45AD-989B-8C58C702226F}"/>
    <cellStyle name="Tusental 18 5" xfId="2722" xr:uid="{F968BD76-835C-4C17-B225-1101D0A4640F}"/>
    <cellStyle name="Tusental 19" xfId="2723" xr:uid="{67FBFA0F-7219-4562-A3D2-69ECBEAAD590}"/>
    <cellStyle name="Tusental 19 2" xfId="2724" xr:uid="{DFBE9B1D-659D-4682-BC92-A9EDC1C67B89}"/>
    <cellStyle name="Tusental 19 2 2" xfId="2725" xr:uid="{E503469F-D5B3-4AEB-9E64-A1C0976AB480}"/>
    <cellStyle name="Tusental 19 2 3" xfId="2726" xr:uid="{EF4CE09D-A5FC-47DF-A5F2-89E90218C18A}"/>
    <cellStyle name="Tusental 19 3" xfId="2727" xr:uid="{5A78E17C-EE8C-49D5-A35B-63FCCB9A553B}"/>
    <cellStyle name="Tusental 19 4" xfId="2728" xr:uid="{6A0EBDDE-4298-4403-8D57-3C92437665FC}"/>
    <cellStyle name="Tusental 19 5" xfId="2729" xr:uid="{04B91311-69CF-4BB3-B0C2-37AC59676C43}"/>
    <cellStyle name="Tusental 2" xfId="2730" xr:uid="{8B088F95-8570-482E-B32A-AD113A949D65}"/>
    <cellStyle name="Tusental 2 2" xfId="2731" xr:uid="{58B3DA77-170E-474A-9BF1-8DF61738BCFA}"/>
    <cellStyle name="Tusental 2 3" xfId="2732" xr:uid="{FB625783-FAF6-488F-8393-1981721CF4F6}"/>
    <cellStyle name="Tusental 2 3 2" xfId="3037" xr:uid="{0BA7DC7A-B6DC-4EA1-8AF4-558D2DC98925}"/>
    <cellStyle name="Tusental 20" xfId="2733" xr:uid="{940E4914-D177-45E9-A118-64237E93B41D}"/>
    <cellStyle name="Tusental 20 2" xfId="2734" xr:uid="{6787FB27-68DB-4D10-A520-46B9A8BD8286}"/>
    <cellStyle name="Tusental 20 2 2" xfId="2735" xr:uid="{43C84498-395B-43A3-A065-09F02B585DB1}"/>
    <cellStyle name="Tusental 20 2 3" xfId="2736" xr:uid="{2A555C13-E512-4170-AD04-A7492047F7BE}"/>
    <cellStyle name="Tusental 20 3" xfId="2737" xr:uid="{58C89152-4189-4A85-9B68-A32953BDCEA4}"/>
    <cellStyle name="Tusental 20 4" xfId="2738" xr:uid="{182DE054-84A3-461A-B31C-CBC30BD6EF89}"/>
    <cellStyle name="Tusental 20 5" xfId="2739" xr:uid="{5968F69D-0490-49EC-9264-7D5878A8099D}"/>
    <cellStyle name="Tusental 21" xfId="2740" xr:uid="{3F224D72-9065-4814-B633-77FDA3719B82}"/>
    <cellStyle name="Tusental 21 2" xfId="2741" xr:uid="{28F371A2-C10D-45AB-A334-EBA8941BD7FE}"/>
    <cellStyle name="Tusental 21 2 2" xfId="2742" xr:uid="{8357ACD3-80A9-4860-AF3F-BF4DB82ABBDD}"/>
    <cellStyle name="Tusental 21 2 3" xfId="2743" xr:uid="{3228BA6C-CB49-47DB-85F8-0E1F3A613284}"/>
    <cellStyle name="Tusental 21 3" xfId="2744" xr:uid="{9ADC5128-7D15-4045-BB1E-35340A8FBBBD}"/>
    <cellStyle name="Tusental 21 4" xfId="2745" xr:uid="{724CA311-C53A-4681-95ED-BFE5389912E1}"/>
    <cellStyle name="Tusental 21 5" xfId="2746" xr:uid="{A52F8AA1-4A85-4CE3-B1DB-09BCF6CC0E48}"/>
    <cellStyle name="Tusental 22" xfId="2747" xr:uid="{FAFB2394-B317-407F-8123-FF7036944D9C}"/>
    <cellStyle name="Tusental 22 2" xfId="2748" xr:uid="{E4B9D402-1ACE-4082-8A3C-DC17E05A9A1E}"/>
    <cellStyle name="Tusental 22 2 2" xfId="2749" xr:uid="{52B21469-CCD2-4BF3-9CA5-14ED81305044}"/>
    <cellStyle name="Tusental 22 2 3" xfId="2750" xr:uid="{3D54C930-F26E-499B-BF7B-C31984FB80B1}"/>
    <cellStyle name="Tusental 22 3" xfId="2751" xr:uid="{9B85A254-FCE4-43AA-A861-84007B96D1E9}"/>
    <cellStyle name="Tusental 22 4" xfId="2752" xr:uid="{7CE61D92-847C-4A05-8A54-8172711688D6}"/>
    <cellStyle name="Tusental 22 5" xfId="2753" xr:uid="{C697805B-4305-40D3-9F26-71FD9FF7B426}"/>
    <cellStyle name="Tusental 23" xfId="2754" xr:uid="{F72506A3-EE42-40D7-B49C-57CD0D51C264}"/>
    <cellStyle name="Tusental 23 2" xfId="2755" xr:uid="{581E256A-E8F8-40A2-9697-DA626890B8F3}"/>
    <cellStyle name="Tusental 23 2 2" xfId="2756" xr:uid="{A464457F-B5C5-48BA-BC03-9ACEAE7A927F}"/>
    <cellStyle name="Tusental 23 2 3" xfId="2757" xr:uid="{762DF83A-F85F-4CB9-9D65-46C226D56FF0}"/>
    <cellStyle name="Tusental 23 3" xfId="2758" xr:uid="{6E6E97EE-66D1-4F57-BD56-512D05775EA1}"/>
    <cellStyle name="Tusental 23 3 2" xfId="2759" xr:uid="{7F753185-E526-4AEF-9598-2228FD1B23DA}"/>
    <cellStyle name="Tusental 23 4" xfId="2760" xr:uid="{7EC51B7F-D095-47B4-8D99-92E1D02A03EF}"/>
    <cellStyle name="Tusental 23 5" xfId="2761" xr:uid="{92E6D275-A615-4CA8-8BF6-36C797343C39}"/>
    <cellStyle name="Tusental 24" xfId="2762" xr:uid="{6C35621D-13EA-4721-AB43-3EAED9E70887}"/>
    <cellStyle name="Tusental 25" xfId="2763" xr:uid="{98C92EE4-E5B4-4AB4-871C-F1AAE7873DA1}"/>
    <cellStyle name="Tusental 26" xfId="2764" xr:uid="{345BBA9F-0077-40C0-B31E-D4436296D004}"/>
    <cellStyle name="Tusental 27" xfId="2765" xr:uid="{A126367A-1F84-4731-BD0E-92FC18359EF9}"/>
    <cellStyle name="Tusental 28" xfId="2766" xr:uid="{48986BA8-605A-4E17-A419-1ABCE86DDF92}"/>
    <cellStyle name="Tusental 29" xfId="2767" xr:uid="{D5C989F7-BA73-4BBC-A680-B363315D86D5}"/>
    <cellStyle name="Tusental 3" xfId="2768" xr:uid="{D2C54B94-7E83-47A2-A97B-A3B74F096081}"/>
    <cellStyle name="Tusental 3 2" xfId="2769" xr:uid="{1940D64F-D8A9-4C73-9214-5500EB98CF8D}"/>
    <cellStyle name="Tusental 3 3" xfId="2770" xr:uid="{F30615A0-081B-4458-BD81-1CC6B6913BE3}"/>
    <cellStyle name="Tusental 3 4" xfId="2771" xr:uid="{3F45FC21-7063-422C-AA00-EEA4D4BD18FF}"/>
    <cellStyle name="Tusental 3 5" xfId="3039" xr:uid="{4EBA8650-5C2F-48DB-8980-50A80090AA05}"/>
    <cellStyle name="Tusental 30" xfId="2772" xr:uid="{4468256F-AEEA-458A-A7F9-99FC0C58DCD0}"/>
    <cellStyle name="Tusental 31" xfId="2773" xr:uid="{FF9E3C35-4C52-4529-82A5-E67CB26037AD}"/>
    <cellStyle name="Tusental 32" xfId="2774" xr:uid="{97EC37FC-80F9-4418-863D-0EA7C268205C}"/>
    <cellStyle name="Tusental 33" xfId="2775" xr:uid="{ADD104F4-4097-4521-B114-0F0FB6602092}"/>
    <cellStyle name="Tusental 34" xfId="2776" xr:uid="{33FBD867-A455-4768-AE02-AE43CD8F74B5}"/>
    <cellStyle name="Tusental 35" xfId="2777" xr:uid="{DCB7432A-626B-4740-9EEC-C4872A7DB61B}"/>
    <cellStyle name="Tusental 36" xfId="2778" xr:uid="{480D8652-F4FD-47EC-9F58-5095AA606616}"/>
    <cellStyle name="Tusental 37" xfId="2779" xr:uid="{4F2ABEE7-5B47-4A65-B269-78EA90E307BB}"/>
    <cellStyle name="Tusental 38" xfId="2780" xr:uid="{A401B2DB-7D98-4E3C-BBC0-5F12E015B9A6}"/>
    <cellStyle name="Tusental 39" xfId="2781" xr:uid="{109E72FF-1BC7-4C6F-90C5-CA010E5A2820}"/>
    <cellStyle name="Tusental 4" xfId="2782" xr:uid="{67756A3A-518B-4517-AD69-1792C2EC085A}"/>
    <cellStyle name="Tusental 4 2" xfId="2783" xr:uid="{220B109F-8940-41F9-A7EC-4B0C4283543E}"/>
    <cellStyle name="Tusental 4 2 2" xfId="2784" xr:uid="{B768CEB9-BEC1-430A-8303-8330CC24CB4E}"/>
    <cellStyle name="Tusental 4 2 3" xfId="2785" xr:uid="{39938EC9-C224-4BC2-BE75-8AB89F458ADD}"/>
    <cellStyle name="Tusental 4 3" xfId="2786" xr:uid="{C0C57D2B-81C8-48F2-8819-F8DDC9D9194F}"/>
    <cellStyle name="Tusental 4 4" xfId="2787" xr:uid="{25850263-7647-4A30-98A9-E65CAC4CDDBD}"/>
    <cellStyle name="Tusental 4 5" xfId="2788" xr:uid="{E245A26B-2A94-4FC7-96D6-19E2B86B308A}"/>
    <cellStyle name="Tusental 40" xfId="2789" xr:uid="{AC4EC368-D4F6-454C-B8AA-3C02963E3957}"/>
    <cellStyle name="Tusental 41" xfId="2790" xr:uid="{68252E9A-1DD9-4B8F-BB85-828C9DBA17B9}"/>
    <cellStyle name="Tusental 42" xfId="2791" xr:uid="{3CA1C6F0-5B03-457A-BC7A-71D5AA5154B5}"/>
    <cellStyle name="Tusental 43" xfId="2792" xr:uid="{C62356CB-9D36-488A-8171-6F8A391B9767}"/>
    <cellStyle name="Tusental 44" xfId="2793" xr:uid="{3BE67F11-593B-4241-A03B-17EE2CA9F3B7}"/>
    <cellStyle name="Tusental 45" xfId="2794" xr:uid="{012416CB-6F44-49A7-872B-FAC2D2ED7DD5}"/>
    <cellStyle name="Tusental 46" xfId="2795" xr:uid="{EB80B5A3-95C7-40AC-B6BA-2CEAA2FAD257}"/>
    <cellStyle name="Tusental 47" xfId="2796" xr:uid="{C4C7EE27-E820-4017-8625-539BF00702D7}"/>
    <cellStyle name="Tusental 48" xfId="2797" xr:uid="{B8A638E2-0164-404B-94F1-D8F92D44FF3E}"/>
    <cellStyle name="Tusental 49" xfId="2798" xr:uid="{65F94518-65CF-4812-854E-40E15D2428C2}"/>
    <cellStyle name="Tusental 5" xfId="2799" xr:uid="{0EFF2FC9-BCCD-42BF-A756-E04BFE635D5F}"/>
    <cellStyle name="Tusental 5 2" xfId="2800" xr:uid="{A2CD81E3-313F-4E0C-A146-609E73316F60}"/>
    <cellStyle name="Tusental 5 2 2" xfId="2801" xr:uid="{653AD8BB-45A2-4FE7-B04D-0FAC3AEC7E76}"/>
    <cellStyle name="Tusental 5 2 3" xfId="2802" xr:uid="{5144676B-969C-4458-855A-49A167446073}"/>
    <cellStyle name="Tusental 5 3" xfId="2803" xr:uid="{43D14121-4882-4A14-9280-68CE7624C0F2}"/>
    <cellStyle name="Tusental 5 4" xfId="2804" xr:uid="{3EBA8DB8-39B5-45C3-951C-7E6991BD539D}"/>
    <cellStyle name="Tusental 5 5" xfId="2805" xr:uid="{30745502-AF77-4E5A-8993-30A41DD6CC8C}"/>
    <cellStyle name="Tusental 50" xfId="2806" xr:uid="{BBC143A0-BCDA-45D8-B4C9-A345DF131B00}"/>
    <cellStyle name="Tusental 51" xfId="2807" xr:uid="{3CC007E8-4CC2-491C-8C47-71672025D780}"/>
    <cellStyle name="Tusental 52" xfId="2808" xr:uid="{EE3E9DCE-A18D-4B95-8016-B92A0B8B9649}"/>
    <cellStyle name="Tusental 53" xfId="2809" xr:uid="{D3379410-2ACC-4137-A6C6-01C48521A967}"/>
    <cellStyle name="Tusental 54" xfId="2810" xr:uid="{44BD7B44-5BEB-4898-BB37-3A625A8FDF6E}"/>
    <cellStyle name="Tusental 55" xfId="2811" xr:uid="{7F3AC732-5C83-4ACF-A569-80C3BEF25AAC}"/>
    <cellStyle name="Tusental 56" xfId="2812" xr:uid="{6D221D87-B435-48FA-9B5E-A13935824A7B}"/>
    <cellStyle name="Tusental 57" xfId="2813" xr:uid="{6794F5B3-10FF-4251-BE89-CF31163ECE58}"/>
    <cellStyle name="Tusental 58" xfId="2814" xr:uid="{797292A3-FD07-4528-97CE-C10221E1B0CC}"/>
    <cellStyle name="Tusental 59" xfId="2815" xr:uid="{8694322B-7E99-4C13-BBC9-93DFFC610D05}"/>
    <cellStyle name="Tusental 6" xfId="2816" xr:uid="{C298F0C6-14A3-4315-86CA-529EE0AAC58E}"/>
    <cellStyle name="Tusental 6 2" xfId="2817" xr:uid="{7C81AE03-BECF-49CC-8F07-B773788B94CC}"/>
    <cellStyle name="Tusental 6 2 2" xfId="2818" xr:uid="{BA8E9C6F-7BDD-42DB-AD4B-A9A9B28781F1}"/>
    <cellStyle name="Tusental 6 2 3" xfId="2819" xr:uid="{D2C5373E-7A9E-4513-B781-2F220661DD78}"/>
    <cellStyle name="Tusental 6 3" xfId="2820" xr:uid="{C56F9136-BA36-459F-A4BC-5FA7A580A994}"/>
    <cellStyle name="Tusental 6 4" xfId="2821" xr:uid="{E196374E-8834-4A7D-8170-024FD0FE206E}"/>
    <cellStyle name="Tusental 6 5" xfId="2822" xr:uid="{525FD582-EF41-442C-A9DE-6A3E5D086FB9}"/>
    <cellStyle name="Tusental 60" xfId="2823" xr:uid="{DF990882-7157-462B-924A-4ED7EF918E3B}"/>
    <cellStyle name="Tusental 61" xfId="2824" xr:uid="{CE2F6162-05E1-4F50-B549-CD72ACFB9FED}"/>
    <cellStyle name="Tusental 62" xfId="2825" xr:uid="{29C40FE0-2048-44ED-9B23-F6962699CB4C}"/>
    <cellStyle name="Tusental 63" xfId="2826" xr:uid="{DE91026B-1B92-43C9-8020-6E6F260D387F}"/>
    <cellStyle name="Tusental 64" xfId="2827" xr:uid="{8B9D2842-7C7F-45C0-9596-DB78D4C496A1}"/>
    <cellStyle name="Tusental 65" xfId="2828" xr:uid="{6E272657-A6DC-4238-B9E3-F3683D997CE6}"/>
    <cellStyle name="Tusental 66" xfId="2829" xr:uid="{97B3ABFA-D1C5-4EED-9131-75C7BDAC9293}"/>
    <cellStyle name="Tusental 67" xfId="2830" xr:uid="{70EE4298-22E9-459D-A6E8-30DF34E6F343}"/>
    <cellStyle name="Tusental 68" xfId="2831" xr:uid="{ECA74F8F-7B4B-484D-871C-6826F780E475}"/>
    <cellStyle name="Tusental 69" xfId="2832" xr:uid="{3A8437B4-2882-4AA9-AEB6-0233B2BFB04A}"/>
    <cellStyle name="Tusental 7" xfId="2833" xr:uid="{568A00CA-ECDB-4AF0-A19E-AECB1ED6F0E7}"/>
    <cellStyle name="Tusental 7 2" xfId="2834" xr:uid="{F8D66E2E-8CD4-470C-9F3B-CC5443866581}"/>
    <cellStyle name="Tusental 7 2 2" xfId="2835" xr:uid="{2E2FD7E1-070D-4970-B063-386E2800C14E}"/>
    <cellStyle name="Tusental 7 2 3" xfId="2836" xr:uid="{BF7F223A-E6A9-4681-930B-A77D32541C2A}"/>
    <cellStyle name="Tusental 7 3" xfId="2837" xr:uid="{85549AA0-5A90-4405-86C3-ADA0ECBEA883}"/>
    <cellStyle name="Tusental 7 4" xfId="2838" xr:uid="{043CD7A5-8AA1-4941-B1A6-F5966B1ADC80}"/>
    <cellStyle name="Tusental 7 5" xfId="2839" xr:uid="{AB157B7C-19CF-4B38-A921-FBA3CD628E0A}"/>
    <cellStyle name="Tusental 70" xfId="2840" xr:uid="{B463FE22-9F2A-4766-A576-AA2FD1EBC2D9}"/>
    <cellStyle name="Tusental 71" xfId="2841" xr:uid="{29D3F7AA-2FAF-468A-81F5-B5CD1505EA15}"/>
    <cellStyle name="Tusental 72" xfId="2842" xr:uid="{9310971D-1695-4F8D-B726-332A9808285F}"/>
    <cellStyle name="Tusental 73" xfId="2843" xr:uid="{06A12919-90F8-4197-B90E-6CCB863F7D1F}"/>
    <cellStyle name="Tusental 74" xfId="2844" xr:uid="{9DEC394F-DC77-4215-8319-BD637E4FBD4A}"/>
    <cellStyle name="Tusental 75" xfId="2845" xr:uid="{586C9AD3-1EC6-4B8A-A6F8-C643DFECDBE2}"/>
    <cellStyle name="Tusental 76" xfId="2846" xr:uid="{7C041EF4-87CC-4329-BA1D-DD19AAC4BE4A}"/>
    <cellStyle name="Tusental 77" xfId="2847" xr:uid="{E4F136E6-7371-4EF1-BFDA-5DE8440EC208}"/>
    <cellStyle name="Tusental 78" xfId="2848" xr:uid="{893D0178-3B9B-48AB-ACE3-84F45A878B76}"/>
    <cellStyle name="Tusental 79" xfId="2849" xr:uid="{4005E779-B947-4723-8676-70A3B0007674}"/>
    <cellStyle name="Tusental 8" xfId="2850" xr:uid="{E0D11AA1-3790-418B-B568-2D2655C5985D}"/>
    <cellStyle name="Tusental 8 2" xfId="2851" xr:uid="{232943E5-C1C2-40B8-B815-A3B584144550}"/>
    <cellStyle name="Tusental 8 2 2" xfId="2852" xr:uid="{CB42E52F-3143-4DA0-9AD0-B7871DF0BAA0}"/>
    <cellStyle name="Tusental 8 2 3" xfId="2853" xr:uid="{879E9464-B499-4CED-96E4-9B504A701112}"/>
    <cellStyle name="Tusental 8 3" xfId="2854" xr:uid="{BDDAC42A-7E47-4EA4-9D57-E8C2B675820E}"/>
    <cellStyle name="Tusental 8 4" xfId="2855" xr:uid="{C2C4522B-7C26-4096-B49C-13DD0B5B6231}"/>
    <cellStyle name="Tusental 8 5" xfId="2856" xr:uid="{35ADC11D-77B1-4456-AA72-5FA3C931053D}"/>
    <cellStyle name="Tusental 80" xfId="2857" xr:uid="{BCAFE8CE-9982-450D-AE8E-019DC895A7BB}"/>
    <cellStyle name="Tusental 81" xfId="2858" xr:uid="{8236F3E7-3EAD-4075-ACC7-763830958ACA}"/>
    <cellStyle name="Tusental 82" xfId="2859" xr:uid="{17506BC1-27C3-4BCD-9DAF-10B532BBD6A1}"/>
    <cellStyle name="Tusental 83" xfId="2860" xr:uid="{3336F409-A8C0-408C-B9AA-8C8204854D83}"/>
    <cellStyle name="Tusental 84" xfId="2861" xr:uid="{81EA2A50-9320-4005-8C35-C3B63C4A616D}"/>
    <cellStyle name="Tusental 85" xfId="2862" xr:uid="{9F23C72A-4BDE-4437-8EB6-F8AC7C343391}"/>
    <cellStyle name="Tusental 86" xfId="2863" xr:uid="{7C1F4A00-F7DC-4369-8612-ACB1399277DB}"/>
    <cellStyle name="Tusental 87" xfId="2864" xr:uid="{9159228B-E080-4838-9ADB-60B3D8459D25}"/>
    <cellStyle name="Tusental 88" xfId="2865" xr:uid="{9158B4C0-FFEB-4BEB-8908-216DB12CD1E2}"/>
    <cellStyle name="Tusental 89" xfId="2866" xr:uid="{6F9740BE-8C64-4B25-84BE-15206D65F6B9}"/>
    <cellStyle name="Tusental 9" xfId="2867" xr:uid="{827B5872-B321-4865-B8F7-5DFFE086ED74}"/>
    <cellStyle name="Tusental 9 2" xfId="2868" xr:uid="{0B3B87E0-3062-4969-B818-9BAE0FEF0D73}"/>
    <cellStyle name="Tusental 9 2 2" xfId="2869" xr:uid="{A27FDF12-AC41-4E2B-93D2-49A91BD98F2A}"/>
    <cellStyle name="Tusental 9 2 3" xfId="2870" xr:uid="{1B6015B4-5757-4B43-ACB8-015AED3D46A1}"/>
    <cellStyle name="Tusental 9 3" xfId="2871" xr:uid="{4E1661BE-82AF-4A3B-9D8C-7DBF142A2E6D}"/>
    <cellStyle name="Tusental 9 4" xfId="2872" xr:uid="{4B6CD915-01E8-4B65-A9B9-F9E52D8DA19A}"/>
    <cellStyle name="Tusental 9 5" xfId="2873" xr:uid="{B0E8C200-2AEC-4DBB-8D77-D0601DD8D0BE}"/>
    <cellStyle name="Tusental 90" xfId="2874" xr:uid="{22FD20BF-F576-42F8-9EE9-48328ADD454C}"/>
    <cellStyle name="Tusental 91" xfId="2875" xr:uid="{81E1B3A1-1227-4B76-9E77-8FD32E54F7B6}"/>
    <cellStyle name="Tusental 92" xfId="2876" xr:uid="{5046028D-01C5-43CE-817E-D58B14800F3E}"/>
    <cellStyle name="Tusental 93" xfId="2877" xr:uid="{C37504AD-9710-4DDA-B7F7-EF8A7F153648}"/>
    <cellStyle name="Tusental 94" xfId="2878" xr:uid="{66F005FF-7417-4E3D-93DD-2F82F6C8ECDA}"/>
    <cellStyle name="Tusental 95" xfId="2879" xr:uid="{9EAEAC68-F779-4597-A0AE-2E4D77DF8F71}"/>
    <cellStyle name="Tusental 96" xfId="2880" xr:uid="{23E4449C-0CED-4B46-A113-67AE1CA33E6D}"/>
    <cellStyle name="Tusental 97" xfId="2881" xr:uid="{935C4460-1BCD-4AA2-8800-F82CF183A7DD}"/>
    <cellStyle name="Tusental 98" xfId="2882" xr:uid="{4E6478A3-82FA-42F8-B85B-D5772A8AFB5D}"/>
    <cellStyle name="Tusental 99" xfId="2883" xr:uid="{3CC2F23C-5526-47CD-8019-1A2CA35ABA2F}"/>
    <cellStyle name="Tölur" xfId="1938" xr:uid="{B102B452-23B0-443D-AD71-F0CF3541C291}"/>
    <cellStyle name="Ugyldig" xfId="17" builtinId="27" customBuiltin="1"/>
    <cellStyle name="Undurstr." xfId="1939" xr:uid="{F0FE2E6A-FC9A-4D51-AC77-8F7B21A05791}"/>
    <cellStyle name="Unprotect" xfId="1940" xr:uid="{DA6095A5-C18D-467E-9D93-DC6DA32E08C3}"/>
    <cellStyle name="Utdata 2" xfId="2884" xr:uid="{FCCD5128-0025-44CF-AA98-DFA5D0B42560}"/>
    <cellStyle name="Utdata 2 2" xfId="3046" xr:uid="{C06F52B8-4B96-4F3B-8420-CAB756729ED0}"/>
    <cellStyle name="Valuta (0)_9604" xfId="2885" xr:uid="{0973895B-B3D9-4F6F-B313-BC87FE807CE9}"/>
    <cellStyle name="Valuta 2" xfId="2886" xr:uid="{916D529C-03A5-42B3-9FB1-A68DE12EA035}"/>
    <cellStyle name="variabel" xfId="1941" xr:uid="{A286DEA1-B06B-43E8-8A5B-40CAB68C9CF6}"/>
    <cellStyle name="Varningstext 2" xfId="2888" xr:uid="{AF908B08-3BFC-4A78-9C84-4E964F81FE6E}"/>
    <cellStyle name="Warning Text 2" xfId="1944" xr:uid="{A13C649B-E3B2-43FD-9AEE-7AFA7F6886F6}"/>
    <cellStyle name="Warning Text 2 2" xfId="1945" xr:uid="{A978F232-57F7-46C1-95A0-B5C24EC9CE77}"/>
    <cellStyle name="Warning Text 2 3" xfId="1946" xr:uid="{A95B0D1D-1246-4E73-8233-B304E87F1123}"/>
    <cellStyle name="Warning Text 2 4" xfId="1947" xr:uid="{D515BA3C-25C4-48D4-B42D-D724E868A7DC}"/>
    <cellStyle name="Warning Text 2 5" xfId="2887" xr:uid="{25C84084-D135-462E-A6FC-5E9E3CA9D6DF}"/>
    <cellStyle name="Warning Text 3" xfId="1948" xr:uid="{7397C2FA-92AE-4D7E-B95A-B97075C6E8BD}"/>
    <cellStyle name="Warning Text 3 2" xfId="1949" xr:uid="{416C3EE2-8099-40F6-AB2A-61B0BF06A048}"/>
    <cellStyle name="Währung [0]_Depotgebühren" xfId="1942" xr:uid="{8C53BDA2-EABB-4535-8575-B76378B6F5AD}"/>
    <cellStyle name="Währung_Depotgebühren" xfId="1943" xr:uid="{7C172D7D-931D-43FD-941A-8B34749C71AD}"/>
    <cellStyle name="Yfirskrift" xfId="1950" xr:uid="{0C519EC7-9D06-4458-B64F-D717F70B9E3F}"/>
    <cellStyle name="Yfirskrift - millistærð" xfId="1951" xr:uid="{FD53225B-F4EE-40D6-920C-80BD401E3290}"/>
    <cellStyle name="Yfirskrift_12.Millibankatekjur" xfId="1952" xr:uid="{8D5F3935-1DAB-4C6E-AE55-217CEDDBCE43}"/>
    <cellStyle name="ÄÞ¸¶ [0]_´ë¿ìÃâÇÏ¿äÃ» " xfId="230" xr:uid="{584A1530-9F15-496C-9079-24A543593A25}"/>
    <cellStyle name="ÄÞ¸¶_´ë¿ìÃâÇÏ¿äÃ» " xfId="231" xr:uid="{AEDA4E3D-96D5-4B5D-BE2E-9019CD692D47}"/>
    <cellStyle name="ÅëÈ­ [0]_´ë¿ìÃâÇÏ¿äÃ» " xfId="226" xr:uid="{A2307A35-CEDB-41EC-9DCF-8354ECE15CF8}"/>
    <cellStyle name="ÅëÈ­_´ë¿ìÃâÇÏ¿äÃ» " xfId="227" xr:uid="{0D5FB7E4-2FA8-4197-9BF6-60BADAC5A05A}"/>
    <cellStyle name="ÅRPressTxt2" xfId="2889" xr:uid="{B661DB2F-AFD6-4B83-A6F4-4E5D5C193E78}"/>
  </cellStyles>
  <dxfs count="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D7DFD9"/>
      <color rgb="FFA5BEB9"/>
      <color rgb="FF5E788E"/>
      <color rgb="FFD6DCE4"/>
      <color rgb="FF7F94A4"/>
      <color rgb="FFB2BDC8"/>
      <color rgb="FFACB9CA"/>
      <color rgb="FFD9DDE3"/>
      <color rgb="FFB4C6E7"/>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8"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2457B-0269-4ACC-BBFF-83EAD2CEB5CC}">
  <dimension ref="B1:E30"/>
  <sheetViews>
    <sheetView tabSelected="1" zoomScale="90" zoomScaleNormal="90" workbookViewId="0">
      <selection activeCell="D34" sqref="D34"/>
    </sheetView>
  </sheetViews>
  <sheetFormatPr defaultRowHeight="15"/>
  <cols>
    <col min="1" max="1" width="9.140625" style="38"/>
    <col min="2" max="2" width="34.85546875" style="38" bestFit="1" customWidth="1"/>
    <col min="3" max="3" width="35.7109375" style="38" bestFit="1" customWidth="1"/>
    <col min="4" max="16384" width="9.140625" style="38"/>
  </cols>
  <sheetData>
    <row r="1" spans="2:5" ht="22.5" customHeight="1"/>
    <row r="2" spans="2:5">
      <c r="B2" s="769" t="s">
        <v>1409</v>
      </c>
      <c r="C2" s="770"/>
    </row>
    <row r="3" spans="2:5">
      <c r="B3" s="749" t="s">
        <v>1422</v>
      </c>
      <c r="C3" s="750" t="s">
        <v>1038</v>
      </c>
    </row>
    <row r="4" spans="2:5">
      <c r="B4" s="769" t="s">
        <v>1410</v>
      </c>
      <c r="C4" s="770"/>
    </row>
    <row r="5" spans="2:5">
      <c r="B5" s="751" t="s">
        <v>1411</v>
      </c>
      <c r="C5" s="752" t="s">
        <v>1419</v>
      </c>
    </row>
    <row r="6" spans="2:5">
      <c r="B6" s="744" t="s">
        <v>1412</v>
      </c>
      <c r="C6" s="743" t="s">
        <v>1420</v>
      </c>
    </row>
    <row r="7" spans="2:5">
      <c r="B7" s="749" t="s">
        <v>1413</v>
      </c>
      <c r="C7" s="753" t="s">
        <v>1421</v>
      </c>
    </row>
    <row r="8" spans="2:5">
      <c r="B8" s="769" t="s">
        <v>1414</v>
      </c>
      <c r="C8" s="770"/>
      <c r="D8" s="170"/>
      <c r="E8" s="170"/>
    </row>
    <row r="9" spans="2:5">
      <c r="B9" s="751" t="s">
        <v>1423</v>
      </c>
      <c r="C9" s="752" t="s">
        <v>1415</v>
      </c>
      <c r="D9" s="170"/>
      <c r="E9" s="170"/>
    </row>
    <row r="10" spans="2:5">
      <c r="B10" s="748" t="s">
        <v>1416</v>
      </c>
      <c r="C10" s="748"/>
    </row>
    <row r="11" spans="2:5">
      <c r="B11" s="751" t="s">
        <v>1424</v>
      </c>
      <c r="C11" s="753" t="s">
        <v>1418</v>
      </c>
    </row>
    <row r="12" spans="2:5">
      <c r="B12" s="748" t="s">
        <v>1417</v>
      </c>
      <c r="C12" s="748"/>
    </row>
    <row r="13" spans="2:5" ht="16.5">
      <c r="B13" s="754" t="s">
        <v>1425</v>
      </c>
      <c r="C13" s="755" t="s">
        <v>1426</v>
      </c>
      <c r="D13" s="745"/>
    </row>
    <row r="15" spans="2:5" ht="11.25" customHeight="1">
      <c r="B15" s="771" t="s">
        <v>1428</v>
      </c>
      <c r="C15" s="771"/>
      <c r="D15" s="746"/>
      <c r="E15" s="746"/>
    </row>
    <row r="16" spans="2:5" ht="15" customHeight="1">
      <c r="B16" s="771"/>
      <c r="C16" s="771"/>
    </row>
    <row r="17" spans="2:3" ht="15" customHeight="1">
      <c r="B17" s="771"/>
      <c r="C17" s="771"/>
    </row>
    <row r="18" spans="2:3" ht="15" customHeight="1">
      <c r="B18" s="771"/>
      <c r="C18" s="771"/>
    </row>
    <row r="19" spans="2:3" ht="15" customHeight="1">
      <c r="B19" s="771"/>
      <c r="C19" s="771"/>
    </row>
    <row r="20" spans="2:3" ht="15" customHeight="1">
      <c r="B20" s="771"/>
      <c r="C20" s="771"/>
    </row>
    <row r="21" spans="2:3" ht="15" customHeight="1">
      <c r="B21" s="771"/>
      <c r="C21" s="771"/>
    </row>
    <row r="22" spans="2:3" ht="15" customHeight="1">
      <c r="B22" s="771"/>
      <c r="C22" s="771"/>
    </row>
    <row r="23" spans="2:3" ht="15" customHeight="1">
      <c r="B23" s="771"/>
      <c r="C23" s="771"/>
    </row>
    <row r="24" spans="2:3" ht="15" customHeight="1">
      <c r="B24" s="771"/>
      <c r="C24" s="771"/>
    </row>
    <row r="25" spans="2:3" ht="15" customHeight="1">
      <c r="B25" s="771"/>
      <c r="C25" s="771"/>
    </row>
    <row r="26" spans="2:3" ht="15" customHeight="1">
      <c r="B26" s="771"/>
      <c r="C26" s="771"/>
    </row>
    <row r="27" spans="2:3" ht="15" customHeight="1">
      <c r="B27" s="771"/>
      <c r="C27" s="771"/>
    </row>
    <row r="28" spans="2:3" ht="15" customHeight="1">
      <c r="B28" s="367"/>
      <c r="C28" s="367"/>
    </row>
    <row r="29" spans="2:3" ht="15" customHeight="1">
      <c r="B29" s="367"/>
      <c r="C29" s="367"/>
    </row>
    <row r="30" spans="2:3">
      <c r="B30" s="747"/>
      <c r="C30" s="747"/>
    </row>
  </sheetData>
  <mergeCells count="4">
    <mergeCell ref="B2:C2"/>
    <mergeCell ref="B4:C4"/>
    <mergeCell ref="B8:C8"/>
    <mergeCell ref="B15:C2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B49AC-1140-470B-BC91-43029B306386}">
  <sheetPr>
    <pageSetUpPr fitToPage="1"/>
  </sheetPr>
  <dimension ref="B1:N48"/>
  <sheetViews>
    <sheetView showGridLines="0" zoomScale="90" zoomScaleNormal="90" workbookViewId="0">
      <selection activeCell="G36" sqref="G36"/>
    </sheetView>
  </sheetViews>
  <sheetFormatPr defaultColWidth="9.140625" defaultRowHeight="15"/>
  <cols>
    <col min="2" max="2" width="10.85546875" customWidth="1"/>
    <col min="3" max="3" width="62.5703125" customWidth="1"/>
    <col min="4" max="4" width="11.42578125" customWidth="1"/>
    <col min="5" max="5" width="11" customWidth="1"/>
    <col min="6" max="6" width="26.5703125" customWidth="1"/>
    <col min="7" max="7" width="22.7109375" customWidth="1"/>
    <col min="8" max="8" width="16.5703125" customWidth="1"/>
    <col min="9" max="9" width="25.85546875" bestFit="1" customWidth="1"/>
    <col min="10" max="10" width="14" customWidth="1"/>
    <col min="11" max="11" width="25.85546875" bestFit="1" customWidth="1"/>
  </cols>
  <sheetData>
    <row r="1" spans="2:14" ht="18.75">
      <c r="C1" s="20"/>
    </row>
    <row r="2" spans="2:14" ht="21">
      <c r="B2" s="698" t="s">
        <v>1221</v>
      </c>
      <c r="F2" s="1059" t="s">
        <v>1654</v>
      </c>
    </row>
    <row r="5" spans="2:14">
      <c r="B5" s="828" t="s">
        <v>162</v>
      </c>
      <c r="C5" s="829"/>
      <c r="D5" s="391"/>
    </row>
    <row r="6" spans="2:14">
      <c r="B6" s="59">
        <v>1</v>
      </c>
      <c r="C6" s="60" t="s">
        <v>283</v>
      </c>
      <c r="D6" s="387">
        <v>60098.230273912479</v>
      </c>
    </row>
    <row r="7" spans="2:14">
      <c r="B7" s="59">
        <v>2</v>
      </c>
      <c r="C7" s="60" t="s">
        <v>1204</v>
      </c>
      <c r="D7" s="615">
        <v>1.9447563543003099</v>
      </c>
    </row>
    <row r="8" spans="2:14">
      <c r="B8" s="59">
        <v>3</v>
      </c>
      <c r="C8" s="60" t="s">
        <v>426</v>
      </c>
      <c r="D8" s="387">
        <v>1168.764152073948</v>
      </c>
    </row>
    <row r="11" spans="2:14">
      <c r="N11" s="662"/>
    </row>
    <row r="43" spans="6:8">
      <c r="F43" s="4"/>
    </row>
    <row r="48" spans="6:8">
      <c r="H48" s="686"/>
    </row>
  </sheetData>
  <mergeCells count="1">
    <mergeCell ref="B5:C5"/>
  </mergeCells>
  <conditionalFormatting sqref="D6">
    <cfRule type="cellIs" dxfId="2" priority="4" stopIfTrue="1" operator="lessThan">
      <formula>0</formula>
    </cfRule>
  </conditionalFormatting>
  <conditionalFormatting sqref="D8">
    <cfRule type="cellIs" dxfId="1" priority="3" stopIfTrue="1" operator="lessThan">
      <formula>0</formula>
    </cfRule>
  </conditionalFormatting>
  <conditionalFormatting sqref="D7">
    <cfRule type="cellIs" dxfId="0" priority="1" stopIfTrue="1" operator="lessThan">
      <formula>0</formula>
    </cfRule>
  </conditionalFormatting>
  <hyperlinks>
    <hyperlink ref="F2" location="'Index '!A1" display="Return to index" xr:uid="{B69C8DAC-03F9-4CDB-A5C4-D3554EE67377}"/>
  </hyperlinks>
  <pageMargins left="0.70866141732283472" right="0.70866141732283472" top="0.74803149606299213" bottom="0.74803149606299213" header="0.31496062992125984" footer="0.31496062992125984"/>
  <pageSetup paperSize="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33B20-1373-4942-B466-B9356D3C7EA4}">
  <sheetPr>
    <pageSetUpPr fitToPage="1"/>
  </sheetPr>
  <dimension ref="A1:N48"/>
  <sheetViews>
    <sheetView showGridLines="0" zoomScale="90" zoomScaleNormal="90" workbookViewId="0">
      <selection activeCell="L7" sqref="L7"/>
    </sheetView>
  </sheetViews>
  <sheetFormatPr defaultColWidth="9.140625" defaultRowHeight="15"/>
  <cols>
    <col min="1" max="1" width="5.42578125" style="76" customWidth="1"/>
    <col min="2" max="2" width="9.140625" style="76"/>
    <col min="3" max="3" width="60.7109375" style="76" customWidth="1"/>
    <col min="4" max="4" width="33.140625" style="80" customWidth="1"/>
    <col min="5" max="5" width="19" style="76" customWidth="1"/>
    <col min="6" max="6" width="21.28515625" style="76" customWidth="1"/>
    <col min="7" max="16384" width="9.140625" style="76"/>
  </cols>
  <sheetData>
    <row r="1" spans="1:14" ht="27" customHeight="1"/>
    <row r="2" spans="1:14" ht="27" customHeight="1">
      <c r="A2" s="74"/>
      <c r="B2" s="699" t="s">
        <v>1222</v>
      </c>
      <c r="C2" s="198"/>
      <c r="D2" s="198"/>
      <c r="E2" s="75"/>
      <c r="F2" s="1059" t="s">
        <v>1654</v>
      </c>
    </row>
    <row r="3" spans="1:14" ht="15.6" customHeight="1">
      <c r="A3" s="75"/>
      <c r="B3" s="198"/>
      <c r="C3" s="198"/>
      <c r="D3" s="198"/>
      <c r="E3" s="75"/>
    </row>
    <row r="4" spans="1:14" ht="15.75">
      <c r="A4" s="75"/>
      <c r="B4" s="75"/>
      <c r="C4" s="75"/>
      <c r="D4" s="77"/>
      <c r="E4" s="75"/>
    </row>
    <row r="5" spans="1:14" ht="15.75">
      <c r="A5" s="75"/>
      <c r="B5" s="830" t="s">
        <v>162</v>
      </c>
      <c r="C5" s="831"/>
      <c r="D5" s="410" t="s">
        <v>427</v>
      </c>
      <c r="E5" s="75"/>
    </row>
    <row r="6" spans="1:14" ht="30" customHeight="1">
      <c r="A6" s="75"/>
      <c r="B6" s="194">
        <v>1</v>
      </c>
      <c r="C6" s="70" t="s">
        <v>428</v>
      </c>
      <c r="D6" s="281">
        <v>107636.95876038999</v>
      </c>
      <c r="E6" s="78"/>
      <c r="F6" s="79"/>
    </row>
    <row r="7" spans="1:14" ht="49.5" customHeight="1">
      <c r="A7" s="75"/>
      <c r="B7" s="194">
        <v>2</v>
      </c>
      <c r="C7" s="70" t="s">
        <v>429</v>
      </c>
      <c r="D7" s="281">
        <v>0</v>
      </c>
      <c r="E7" s="78"/>
      <c r="F7" s="79"/>
    </row>
    <row r="8" spans="1:14" ht="47.1" customHeight="1">
      <c r="A8" s="75"/>
      <c r="B8" s="194">
        <v>3</v>
      </c>
      <c r="C8" s="70" t="s">
        <v>430</v>
      </c>
      <c r="D8" s="281">
        <v>0</v>
      </c>
      <c r="E8" s="75"/>
    </row>
    <row r="9" spans="1:14" ht="30">
      <c r="A9" s="75"/>
      <c r="B9" s="194">
        <v>4</v>
      </c>
      <c r="C9" s="70" t="s">
        <v>431</v>
      </c>
      <c r="D9" s="281">
        <v>0</v>
      </c>
      <c r="E9" s="75"/>
    </row>
    <row r="10" spans="1:14" ht="60">
      <c r="A10" s="75"/>
      <c r="B10" s="194">
        <v>5</v>
      </c>
      <c r="C10" s="70" t="s">
        <v>432</v>
      </c>
      <c r="D10" s="281">
        <v>0</v>
      </c>
      <c r="E10" s="75"/>
    </row>
    <row r="11" spans="1:14" ht="30">
      <c r="A11" s="75"/>
      <c r="B11" s="194">
        <v>6</v>
      </c>
      <c r="C11" s="70" t="s">
        <v>433</v>
      </c>
      <c r="D11" s="281">
        <v>0</v>
      </c>
      <c r="E11" s="75"/>
      <c r="N11" s="672"/>
    </row>
    <row r="12" spans="1:14" ht="15.75">
      <c r="A12" s="75"/>
      <c r="B12" s="194">
        <v>7</v>
      </c>
      <c r="C12" s="70" t="s">
        <v>434</v>
      </c>
      <c r="D12" s="281">
        <v>0</v>
      </c>
      <c r="E12" s="75"/>
    </row>
    <row r="13" spans="1:14" ht="15.75">
      <c r="A13" s="75"/>
      <c r="B13" s="194">
        <v>8</v>
      </c>
      <c r="C13" s="70" t="s">
        <v>435</v>
      </c>
      <c r="D13" s="281">
        <v>254.40006232000002</v>
      </c>
      <c r="E13" s="75"/>
    </row>
    <row r="14" spans="1:14" ht="15.75">
      <c r="A14" s="75"/>
      <c r="B14" s="194">
        <v>9</v>
      </c>
      <c r="C14" s="70" t="s">
        <v>436</v>
      </c>
      <c r="D14" s="281">
        <v>65.665875709999995</v>
      </c>
      <c r="E14" s="75"/>
    </row>
    <row r="15" spans="1:14" ht="30">
      <c r="A15" s="75"/>
      <c r="B15" s="194">
        <v>10</v>
      </c>
      <c r="C15" s="70" t="s">
        <v>437</v>
      </c>
      <c r="D15" s="281">
        <v>16336.82720023121</v>
      </c>
      <c r="E15" s="129"/>
    </row>
    <row r="16" spans="1:14" ht="30">
      <c r="A16" s="75"/>
      <c r="B16" s="194">
        <v>11</v>
      </c>
      <c r="C16" s="70" t="s">
        <v>438</v>
      </c>
      <c r="D16" s="281">
        <v>0</v>
      </c>
      <c r="E16" s="75"/>
    </row>
    <row r="17" spans="1:5" ht="30">
      <c r="A17" s="75"/>
      <c r="B17" s="194" t="s">
        <v>439</v>
      </c>
      <c r="C17" s="70" t="s">
        <v>440</v>
      </c>
      <c r="D17" s="281">
        <v>0</v>
      </c>
      <c r="E17" s="75"/>
    </row>
    <row r="18" spans="1:5" ht="30">
      <c r="A18" s="75"/>
      <c r="B18" s="194" t="s">
        <v>441</v>
      </c>
      <c r="C18" s="70" t="s">
        <v>442</v>
      </c>
      <c r="D18" s="281">
        <v>0</v>
      </c>
      <c r="E18" s="75"/>
    </row>
    <row r="19" spans="1:5" ht="15.75">
      <c r="A19" s="75"/>
      <c r="B19" s="194">
        <v>12</v>
      </c>
      <c r="C19" s="70" t="s">
        <v>443</v>
      </c>
      <c r="D19" s="271">
        <v>-1254.7835258776549</v>
      </c>
      <c r="E19" s="75"/>
    </row>
    <row r="20" spans="1:5" ht="15.75">
      <c r="A20" s="75"/>
      <c r="B20" s="411">
        <v>13</v>
      </c>
      <c r="C20" s="412" t="s">
        <v>102</v>
      </c>
      <c r="D20" s="602">
        <v>123039.06837277356</v>
      </c>
      <c r="E20" s="75"/>
    </row>
    <row r="43" spans="6:8">
      <c r="F43" s="655"/>
    </row>
    <row r="48" spans="6:8">
      <c r="H48" s="679"/>
    </row>
  </sheetData>
  <mergeCells count="1">
    <mergeCell ref="B5:C5"/>
  </mergeCells>
  <hyperlinks>
    <hyperlink ref="F2" location="'Index '!A1" display="Return to index" xr:uid="{533EC630-E147-47E5-92E7-EC77BC9CA68D}"/>
  </hyperlinks>
  <pageMargins left="0.7" right="0.7" top="0.75" bottom="0.75" header="0.3" footer="0.3"/>
  <pageSetup paperSize="9" scale="9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C43D3-9EA3-4ED5-8594-0D0DCE16F9AD}">
  <sheetPr>
    <pageSetUpPr fitToPage="1"/>
  </sheetPr>
  <dimension ref="A1:N72"/>
  <sheetViews>
    <sheetView showGridLines="0" zoomScale="90" zoomScaleNormal="90" workbookViewId="0">
      <selection activeCell="G23" sqref="G23"/>
    </sheetView>
  </sheetViews>
  <sheetFormatPr defaultColWidth="9.140625" defaultRowHeight="15"/>
  <cols>
    <col min="1" max="1" width="9.140625" style="83"/>
    <col min="2" max="2" width="9.5703125" style="82" customWidth="1"/>
    <col min="3" max="3" width="56" style="83" customWidth="1"/>
    <col min="4" max="4" width="17.85546875" style="84" customWidth="1"/>
    <col min="5" max="5" width="19" style="83" customWidth="1"/>
    <col min="6" max="6" width="44.42578125" style="83" customWidth="1"/>
    <col min="7" max="7" width="21.42578125" style="83" customWidth="1"/>
    <col min="8" max="16384" width="9.140625" style="83"/>
  </cols>
  <sheetData>
    <row r="1" spans="1:14">
      <c r="A1" s="81"/>
    </row>
    <row r="2" spans="1:14" ht="21">
      <c r="B2" s="700" t="s">
        <v>1223</v>
      </c>
      <c r="E2" s="1059" t="s">
        <v>1654</v>
      </c>
    </row>
    <row r="3" spans="1:14" ht="21">
      <c r="B3" s="198"/>
    </row>
    <row r="4" spans="1:14">
      <c r="B4" s="85"/>
      <c r="C4" s="14"/>
      <c r="D4" s="14"/>
      <c r="E4" s="14"/>
    </row>
    <row r="5" spans="1:14">
      <c r="B5" s="838" t="s">
        <v>162</v>
      </c>
      <c r="C5" s="839"/>
      <c r="D5" s="842" t="s">
        <v>444</v>
      </c>
      <c r="E5" s="842"/>
      <c r="F5" s="15"/>
    </row>
    <row r="6" spans="1:14">
      <c r="B6" s="840"/>
      <c r="C6" s="841"/>
      <c r="D6" s="413">
        <v>2022</v>
      </c>
      <c r="E6" s="413">
        <v>2021</v>
      </c>
    </row>
    <row r="7" spans="1:14">
      <c r="B7" s="843" t="s">
        <v>445</v>
      </c>
      <c r="C7" s="844"/>
      <c r="D7" s="844"/>
      <c r="E7" s="845"/>
    </row>
    <row r="8" spans="1:14" ht="30">
      <c r="B8" s="87">
        <v>1</v>
      </c>
      <c r="C8" s="88" t="s">
        <v>446</v>
      </c>
      <c r="D8" s="605">
        <v>107542.49971811997</v>
      </c>
      <c r="E8" s="605">
        <v>107306.21994384998</v>
      </c>
    </row>
    <row r="9" spans="1:14" ht="45">
      <c r="B9" s="89">
        <v>2</v>
      </c>
      <c r="C9" s="88" t="s">
        <v>447</v>
      </c>
      <c r="D9" s="605">
        <v>0</v>
      </c>
      <c r="E9" s="605">
        <v>0</v>
      </c>
    </row>
    <row r="10" spans="1:14" ht="30">
      <c r="B10" s="89">
        <v>3</v>
      </c>
      <c r="C10" s="88" t="s">
        <v>448</v>
      </c>
      <c r="D10" s="605">
        <v>0</v>
      </c>
      <c r="E10" s="605">
        <v>0</v>
      </c>
    </row>
    <row r="11" spans="1:14" ht="30">
      <c r="B11" s="89">
        <v>4</v>
      </c>
      <c r="C11" s="88" t="s">
        <v>449</v>
      </c>
      <c r="D11" s="605">
        <v>0</v>
      </c>
      <c r="E11" s="605">
        <v>0</v>
      </c>
      <c r="F11" s="90"/>
      <c r="N11" s="671"/>
    </row>
    <row r="12" spans="1:14">
      <c r="B12" s="89">
        <v>5</v>
      </c>
      <c r="C12" s="88" t="s">
        <v>450</v>
      </c>
      <c r="D12" s="605">
        <v>0</v>
      </c>
      <c r="E12" s="605">
        <v>0</v>
      </c>
    </row>
    <row r="13" spans="1:14">
      <c r="B13" s="87">
        <v>6</v>
      </c>
      <c r="C13" s="91" t="s">
        <v>451</v>
      </c>
      <c r="D13" s="606">
        <v>-1220.7542850576401</v>
      </c>
      <c r="E13" s="605"/>
    </row>
    <row r="14" spans="1:14" ht="30">
      <c r="B14" s="209">
        <v>7</v>
      </c>
      <c r="C14" s="92" t="s">
        <v>452</v>
      </c>
      <c r="D14" s="607">
        <v>106321.74543306234</v>
      </c>
      <c r="E14" s="607">
        <v>106508.68844898137</v>
      </c>
    </row>
    <row r="15" spans="1:14">
      <c r="B15" s="835" t="s">
        <v>453</v>
      </c>
      <c r="C15" s="836"/>
      <c r="D15" s="836"/>
      <c r="E15" s="837"/>
    </row>
    <row r="16" spans="1:14" ht="30">
      <c r="B16" s="94">
        <v>8</v>
      </c>
      <c r="C16" s="88" t="s">
        <v>454</v>
      </c>
      <c r="D16" s="606">
        <v>108.23422545999999</v>
      </c>
      <c r="E16" s="605">
        <v>159.26931999999999</v>
      </c>
    </row>
    <row r="17" spans="2:6" ht="30">
      <c r="B17" s="94" t="s">
        <v>455</v>
      </c>
      <c r="C17" s="95" t="s">
        <v>456</v>
      </c>
      <c r="D17" s="605">
        <v>0</v>
      </c>
      <c r="E17" s="605">
        <v>0</v>
      </c>
    </row>
    <row r="18" spans="2:6" ht="30">
      <c r="B18" s="94">
        <v>9</v>
      </c>
      <c r="C18" s="93" t="s">
        <v>457</v>
      </c>
      <c r="D18" s="606">
        <v>202.49644502000001</v>
      </c>
      <c r="E18" s="605">
        <v>398.35115383999994</v>
      </c>
    </row>
    <row r="19" spans="2:6" ht="30">
      <c r="B19" s="89" t="s">
        <v>369</v>
      </c>
      <c r="C19" s="95" t="s">
        <v>458</v>
      </c>
      <c r="D19" s="605">
        <v>0</v>
      </c>
      <c r="E19" s="605">
        <v>0</v>
      </c>
    </row>
    <row r="20" spans="2:6">
      <c r="B20" s="107" t="s">
        <v>371</v>
      </c>
      <c r="C20" s="95" t="s">
        <v>459</v>
      </c>
      <c r="D20" s="605">
        <v>0</v>
      </c>
      <c r="E20" s="605">
        <v>0</v>
      </c>
    </row>
    <row r="21" spans="2:6" ht="30">
      <c r="B21" s="89">
        <v>10</v>
      </c>
      <c r="C21" s="96" t="s">
        <v>460</v>
      </c>
      <c r="D21" s="606">
        <v>0</v>
      </c>
      <c r="E21" s="605">
        <v>0</v>
      </c>
    </row>
    <row r="22" spans="2:6" ht="30">
      <c r="B22" s="89" t="s">
        <v>461</v>
      </c>
      <c r="C22" s="96" t="s">
        <v>462</v>
      </c>
      <c r="D22" s="605">
        <v>0</v>
      </c>
      <c r="E22" s="605">
        <v>0</v>
      </c>
    </row>
    <row r="23" spans="2:6" ht="30">
      <c r="B23" s="89" t="s">
        <v>463</v>
      </c>
      <c r="C23" s="96" t="s">
        <v>464</v>
      </c>
      <c r="D23" s="606">
        <v>0</v>
      </c>
      <c r="E23" s="605">
        <v>0</v>
      </c>
    </row>
    <row r="24" spans="2:6" ht="30">
      <c r="B24" s="89">
        <v>11</v>
      </c>
      <c r="C24" s="91" t="s">
        <v>465</v>
      </c>
      <c r="D24" s="605">
        <v>0</v>
      </c>
      <c r="E24" s="605">
        <v>0</v>
      </c>
      <c r="F24" s="127"/>
    </row>
    <row r="25" spans="2:6" ht="30">
      <c r="B25" s="89">
        <v>12</v>
      </c>
      <c r="C25" s="91" t="s">
        <v>466</v>
      </c>
      <c r="D25" s="605">
        <v>0</v>
      </c>
      <c r="E25" s="605">
        <v>0</v>
      </c>
      <c r="F25" s="127"/>
    </row>
    <row r="26" spans="2:6">
      <c r="B26" s="210">
        <v>13</v>
      </c>
      <c r="C26" s="207" t="s">
        <v>467</v>
      </c>
      <c r="D26" s="609">
        <v>310.73067048000001</v>
      </c>
      <c r="E26" s="610">
        <v>557.62047383999993</v>
      </c>
    </row>
    <row r="27" spans="2:6">
      <c r="B27" s="835" t="s">
        <v>468</v>
      </c>
      <c r="C27" s="836"/>
      <c r="D27" s="836"/>
      <c r="E27" s="837"/>
    </row>
    <row r="28" spans="2:6" ht="30">
      <c r="B28" s="87">
        <v>14</v>
      </c>
      <c r="C28" s="88" t="s">
        <v>469</v>
      </c>
      <c r="D28" s="606">
        <v>4.0991932899999988</v>
      </c>
      <c r="E28" s="605">
        <v>9.3326840000000004</v>
      </c>
    </row>
    <row r="29" spans="2:6" ht="30">
      <c r="B29" s="87">
        <v>15</v>
      </c>
      <c r="C29" s="91" t="s">
        <v>470</v>
      </c>
      <c r="D29" s="605">
        <v>65.665875709999995</v>
      </c>
      <c r="E29" s="605">
        <v>51.638336709999997</v>
      </c>
    </row>
    <row r="30" spans="2:6">
      <c r="B30" s="87">
        <v>16</v>
      </c>
      <c r="C30" s="91" t="s">
        <v>471</v>
      </c>
      <c r="D30" s="605">
        <v>0</v>
      </c>
      <c r="E30" s="605">
        <v>0</v>
      </c>
    </row>
    <row r="31" spans="2:6" ht="30">
      <c r="B31" s="89" t="s">
        <v>472</v>
      </c>
      <c r="C31" s="88" t="s">
        <v>473</v>
      </c>
      <c r="D31" s="605">
        <v>0</v>
      </c>
      <c r="E31" s="605">
        <v>0</v>
      </c>
    </row>
    <row r="32" spans="2:6">
      <c r="B32" s="89">
        <v>17</v>
      </c>
      <c r="C32" s="91" t="s">
        <v>474</v>
      </c>
      <c r="D32" s="605">
        <v>0</v>
      </c>
      <c r="E32" s="605">
        <v>0</v>
      </c>
    </row>
    <row r="33" spans="2:8">
      <c r="B33" s="89" t="s">
        <v>475</v>
      </c>
      <c r="C33" s="91" t="s">
        <v>476</v>
      </c>
      <c r="D33" s="605">
        <v>0</v>
      </c>
      <c r="E33" s="605">
        <v>0</v>
      </c>
    </row>
    <row r="34" spans="2:8">
      <c r="B34" s="210">
        <v>18</v>
      </c>
      <c r="C34" s="208" t="s">
        <v>477</v>
      </c>
      <c r="D34" s="609">
        <v>69.765068999999997</v>
      </c>
      <c r="E34" s="610">
        <v>60.971020709999998</v>
      </c>
    </row>
    <row r="35" spans="2:8">
      <c r="B35" s="835" t="s">
        <v>478</v>
      </c>
      <c r="C35" s="836"/>
      <c r="D35" s="836"/>
      <c r="E35" s="837"/>
    </row>
    <row r="36" spans="2:8">
      <c r="B36" s="87">
        <v>19</v>
      </c>
      <c r="C36" s="88" t="s">
        <v>479</v>
      </c>
      <c r="D36" s="606">
        <v>40566.90253498478</v>
      </c>
      <c r="E36" s="605">
        <v>42383.538355779587</v>
      </c>
    </row>
    <row r="37" spans="2:8">
      <c r="B37" s="87">
        <v>20</v>
      </c>
      <c r="C37" s="88" t="s">
        <v>480</v>
      </c>
      <c r="D37" s="611">
        <v>-24230.075334753568</v>
      </c>
      <c r="E37" s="605">
        <v>-22384.3944261957</v>
      </c>
    </row>
    <row r="38" spans="2:8" ht="45" customHeight="1">
      <c r="B38" s="87">
        <v>21</v>
      </c>
      <c r="C38" s="88" t="s">
        <v>481</v>
      </c>
      <c r="D38" s="605">
        <v>0</v>
      </c>
      <c r="E38" s="605">
        <v>0</v>
      </c>
    </row>
    <row r="39" spans="2:8">
      <c r="B39" s="210">
        <v>22</v>
      </c>
      <c r="C39" s="208" t="s">
        <v>482</v>
      </c>
      <c r="D39" s="609">
        <v>16336.82720023121</v>
      </c>
      <c r="E39" s="610">
        <v>19999.143929583883</v>
      </c>
    </row>
    <row r="40" spans="2:8" ht="14.45" customHeight="1">
      <c r="B40" s="846" t="s">
        <v>483</v>
      </c>
      <c r="C40" s="847"/>
      <c r="D40" s="847"/>
      <c r="E40" s="848"/>
    </row>
    <row r="41" spans="2:8" ht="52.5" customHeight="1">
      <c r="B41" s="94" t="s">
        <v>484</v>
      </c>
      <c r="C41" s="88" t="s">
        <v>485</v>
      </c>
      <c r="D41" s="603">
        <v>0</v>
      </c>
      <c r="E41" s="603">
        <v>0</v>
      </c>
    </row>
    <row r="42" spans="2:8" ht="30">
      <c r="B42" s="94" t="s">
        <v>486</v>
      </c>
      <c r="C42" s="70" t="s">
        <v>487</v>
      </c>
      <c r="D42" s="603">
        <v>0</v>
      </c>
      <c r="E42" s="603">
        <v>0</v>
      </c>
    </row>
    <row r="43" spans="2:8" ht="30">
      <c r="B43" s="97" t="s">
        <v>488</v>
      </c>
      <c r="C43" s="95" t="s">
        <v>489</v>
      </c>
      <c r="D43" s="603">
        <v>0</v>
      </c>
      <c r="E43" s="603">
        <v>0</v>
      </c>
      <c r="F43" s="654"/>
    </row>
    <row r="44" spans="2:8" ht="30">
      <c r="B44" s="97" t="s">
        <v>490</v>
      </c>
      <c r="C44" s="95" t="s">
        <v>491</v>
      </c>
      <c r="D44" s="604">
        <v>0</v>
      </c>
      <c r="E44" s="603">
        <v>0</v>
      </c>
    </row>
    <row r="45" spans="2:8" ht="40.5" customHeight="1">
      <c r="B45" s="97" t="s">
        <v>492</v>
      </c>
      <c r="C45" s="98" t="s">
        <v>493</v>
      </c>
      <c r="D45" s="604">
        <v>0</v>
      </c>
      <c r="E45" s="603">
        <v>0</v>
      </c>
    </row>
    <row r="46" spans="2:8" ht="30">
      <c r="B46" s="97" t="s">
        <v>494</v>
      </c>
      <c r="C46" s="95" t="s">
        <v>495</v>
      </c>
      <c r="D46" s="603">
        <v>0</v>
      </c>
      <c r="E46" s="603">
        <v>0</v>
      </c>
    </row>
    <row r="47" spans="2:8">
      <c r="B47" s="97" t="s">
        <v>496</v>
      </c>
      <c r="C47" s="95" t="s">
        <v>497</v>
      </c>
      <c r="D47" s="603">
        <v>0</v>
      </c>
      <c r="E47" s="603">
        <v>0</v>
      </c>
    </row>
    <row r="48" spans="2:8" ht="30">
      <c r="B48" s="97" t="s">
        <v>498</v>
      </c>
      <c r="C48" s="108" t="s">
        <v>499</v>
      </c>
      <c r="D48" s="603">
        <v>0</v>
      </c>
      <c r="E48" s="603">
        <v>0</v>
      </c>
      <c r="F48" s="127"/>
      <c r="G48" s="128"/>
      <c r="H48" s="692"/>
    </row>
    <row r="49" spans="2:7" ht="30">
      <c r="B49" s="97" t="s">
        <v>500</v>
      </c>
      <c r="C49" s="108" t="s">
        <v>501</v>
      </c>
      <c r="D49" s="603">
        <v>0</v>
      </c>
      <c r="E49" s="603">
        <v>0</v>
      </c>
      <c r="F49" s="127"/>
      <c r="G49" s="128"/>
    </row>
    <row r="50" spans="2:7" ht="30">
      <c r="B50" s="97" t="s">
        <v>502</v>
      </c>
      <c r="C50" s="95" t="s">
        <v>503</v>
      </c>
      <c r="D50" s="603">
        <v>0</v>
      </c>
      <c r="E50" s="603">
        <v>0</v>
      </c>
    </row>
    <row r="51" spans="2:7">
      <c r="B51" s="210" t="s">
        <v>504</v>
      </c>
      <c r="C51" s="208" t="s">
        <v>505</v>
      </c>
      <c r="D51" s="603">
        <v>0</v>
      </c>
      <c r="E51" s="608">
        <v>0</v>
      </c>
    </row>
    <row r="52" spans="2:7" ht="14.45" customHeight="1">
      <c r="B52" s="832" t="s">
        <v>506</v>
      </c>
      <c r="C52" s="833"/>
      <c r="D52" s="833"/>
      <c r="E52" s="834"/>
    </row>
    <row r="53" spans="2:7">
      <c r="B53" s="209">
        <v>23</v>
      </c>
      <c r="C53" s="99" t="s">
        <v>507</v>
      </c>
      <c r="D53" s="612">
        <v>10675.129391723645</v>
      </c>
      <c r="E53" s="607">
        <v>9925.4982091907314</v>
      </c>
    </row>
    <row r="54" spans="2:7">
      <c r="B54" s="210">
        <v>24</v>
      </c>
      <c r="C54" s="208" t="s">
        <v>102</v>
      </c>
      <c r="D54" s="609">
        <v>123039.06837277356</v>
      </c>
      <c r="E54" s="610">
        <v>127126.42387311526</v>
      </c>
    </row>
    <row r="55" spans="2:7">
      <c r="B55" s="835" t="s">
        <v>508</v>
      </c>
      <c r="C55" s="836"/>
      <c r="D55" s="836"/>
      <c r="E55" s="837"/>
    </row>
    <row r="56" spans="2:7">
      <c r="B56" s="87">
        <v>25</v>
      </c>
      <c r="C56" s="86" t="s">
        <v>103</v>
      </c>
      <c r="D56" s="616">
        <v>8.6762111684566907</v>
      </c>
      <c r="E56" s="617">
        <v>7.8075807584246704</v>
      </c>
    </row>
    <row r="57" spans="2:7" ht="30">
      <c r="B57" s="107" t="s">
        <v>509</v>
      </c>
      <c r="C57" s="70" t="s">
        <v>510</v>
      </c>
      <c r="D57" s="616">
        <v>8.6762111684566907</v>
      </c>
      <c r="E57" s="617">
        <v>7.8075807584246704</v>
      </c>
    </row>
    <row r="58" spans="2:7" ht="45">
      <c r="B58" s="94" t="s">
        <v>511</v>
      </c>
      <c r="C58" s="88" t="s">
        <v>1205</v>
      </c>
      <c r="D58" s="616">
        <v>8.6762111684566907</v>
      </c>
      <c r="E58" s="617">
        <v>7.8075807584246704</v>
      </c>
    </row>
    <row r="59" spans="2:7">
      <c r="B59" s="94">
        <v>26</v>
      </c>
      <c r="C59" s="70" t="s">
        <v>512</v>
      </c>
      <c r="D59" s="616">
        <v>3</v>
      </c>
      <c r="E59" s="617">
        <v>3</v>
      </c>
    </row>
    <row r="60" spans="2:7" ht="30">
      <c r="B60" s="94" t="s">
        <v>513</v>
      </c>
      <c r="C60" s="70" t="s">
        <v>1206</v>
      </c>
      <c r="D60" s="603">
        <v>0</v>
      </c>
      <c r="E60" s="603">
        <v>0</v>
      </c>
    </row>
    <row r="61" spans="2:7" ht="30">
      <c r="B61" s="94" t="s">
        <v>514</v>
      </c>
      <c r="C61" s="70" t="s">
        <v>82</v>
      </c>
      <c r="D61" s="603">
        <v>0</v>
      </c>
      <c r="E61" s="603">
        <v>0</v>
      </c>
    </row>
    <row r="62" spans="2:7">
      <c r="B62" s="107">
        <v>27</v>
      </c>
      <c r="C62" s="70" t="s">
        <v>112</v>
      </c>
      <c r="D62" s="603">
        <v>0</v>
      </c>
      <c r="E62" s="603">
        <v>0</v>
      </c>
    </row>
    <row r="63" spans="2:7">
      <c r="B63" s="94" t="s">
        <v>515</v>
      </c>
      <c r="C63" s="70" t="s">
        <v>516</v>
      </c>
      <c r="D63" s="603">
        <v>0</v>
      </c>
      <c r="E63" s="603"/>
    </row>
    <row r="64" spans="2:7">
      <c r="B64" s="835" t="s">
        <v>517</v>
      </c>
      <c r="C64" s="836"/>
      <c r="D64" s="836"/>
      <c r="E64" s="837"/>
    </row>
    <row r="65" spans="2:13" ht="30">
      <c r="B65" s="89" t="s">
        <v>518</v>
      </c>
      <c r="C65" s="91" t="s">
        <v>519</v>
      </c>
      <c r="D65" s="224"/>
      <c r="E65" s="224"/>
      <c r="L65" s="81"/>
    </row>
    <row r="66" spans="2:13" s="14" customFormat="1" ht="15" customHeight="1">
      <c r="B66" s="835" t="s">
        <v>520</v>
      </c>
      <c r="C66" s="836"/>
      <c r="D66" s="836"/>
      <c r="E66" s="837"/>
    </row>
    <row r="67" spans="2:13" s="14" customFormat="1" ht="45">
      <c r="B67" s="107">
        <v>28</v>
      </c>
      <c r="C67" s="70" t="s">
        <v>521</v>
      </c>
      <c r="D67" s="603">
        <v>0</v>
      </c>
      <c r="E67" s="603">
        <v>0</v>
      </c>
      <c r="M67" s="45"/>
    </row>
    <row r="68" spans="2:13" s="14" customFormat="1" ht="45">
      <c r="B68" s="107">
        <v>29</v>
      </c>
      <c r="C68" s="70" t="s">
        <v>522</v>
      </c>
      <c r="D68" s="604">
        <v>0</v>
      </c>
      <c r="E68" s="603">
        <v>0</v>
      </c>
      <c r="M68" s="45"/>
    </row>
    <row r="69" spans="2:13" s="14" customFormat="1" ht="84" customHeight="1">
      <c r="B69" s="107">
        <v>30</v>
      </c>
      <c r="C69" s="70" t="s">
        <v>523</v>
      </c>
      <c r="D69" s="606">
        <v>69.765068999999997</v>
      </c>
      <c r="E69" s="605">
        <v>60.971020709999998</v>
      </c>
      <c r="M69" s="45"/>
    </row>
    <row r="70" spans="2:13" s="14" customFormat="1" ht="87.6" customHeight="1">
      <c r="B70" s="107" t="s">
        <v>524</v>
      </c>
      <c r="C70" s="70" t="s">
        <v>525</v>
      </c>
      <c r="D70" s="606">
        <v>122969.30330377356</v>
      </c>
      <c r="E70" s="605">
        <v>127065.45285240526</v>
      </c>
      <c r="M70" s="45"/>
    </row>
    <row r="71" spans="2:13" s="14" customFormat="1" ht="87" customHeight="1">
      <c r="B71" s="107">
        <v>31</v>
      </c>
      <c r="C71" s="70" t="s">
        <v>526</v>
      </c>
      <c r="D71" s="606">
        <v>122969.30330377356</v>
      </c>
      <c r="E71" s="605">
        <v>127065.45285240526</v>
      </c>
      <c r="M71" s="45"/>
    </row>
    <row r="72" spans="2:13" s="14" customFormat="1" ht="105" customHeight="1">
      <c r="B72" s="107" t="s">
        <v>527</v>
      </c>
      <c r="C72" s="70" t="s">
        <v>1207</v>
      </c>
      <c r="D72" s="603">
        <v>8.6811335064269297</v>
      </c>
      <c r="E72" s="603">
        <v>7.8113271439089296</v>
      </c>
      <c r="M72" s="45"/>
    </row>
  </sheetData>
  <mergeCells count="11">
    <mergeCell ref="B52:E52"/>
    <mergeCell ref="B55:E55"/>
    <mergeCell ref="B64:E64"/>
    <mergeCell ref="B5:C6"/>
    <mergeCell ref="B66:E66"/>
    <mergeCell ref="D5:E5"/>
    <mergeCell ref="B7:E7"/>
    <mergeCell ref="B15:E15"/>
    <mergeCell ref="B27:E27"/>
    <mergeCell ref="B35:E35"/>
    <mergeCell ref="B40:E40"/>
  </mergeCells>
  <hyperlinks>
    <hyperlink ref="E2" location="'Index '!A1" display="Return to index" xr:uid="{FB4262AE-42B3-40E1-B74F-FACBFBB6F2F4}"/>
  </hyperlinks>
  <pageMargins left="0.51181102362204722" right="0.51181102362204722" top="0.74803149606299213" bottom="0.74803149606299213" header="0.31496062992125984" footer="0.31496062992125984"/>
  <pageSetup paperSize="9" scale="82"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4CF93-A3DD-49A4-A4FD-C67DAA6EE3B6}">
  <sheetPr>
    <pageSetUpPr fitToPage="1"/>
  </sheetPr>
  <dimension ref="A2:N48"/>
  <sheetViews>
    <sheetView showGridLines="0" zoomScale="90" zoomScaleNormal="90" workbookViewId="0">
      <selection activeCell="P23" sqref="P23"/>
    </sheetView>
  </sheetViews>
  <sheetFormatPr defaultColWidth="9.140625" defaultRowHeight="15"/>
  <cols>
    <col min="1" max="1" width="4.85546875" style="101" customWidth="1"/>
    <col min="2" max="2" width="9.140625" style="101"/>
    <col min="3" max="3" width="51.42578125" style="101" customWidth="1"/>
    <col min="4" max="4" width="26.42578125" style="101" customWidth="1"/>
    <col min="5" max="10" width="9.140625" style="101"/>
    <col min="11" max="11" width="14.85546875" style="101" customWidth="1"/>
    <col min="12" max="16384" width="9.140625" style="101"/>
  </cols>
  <sheetData>
    <row r="2" spans="1:14" ht="18.75" customHeight="1">
      <c r="A2" s="100"/>
      <c r="B2" s="701" t="s">
        <v>1224</v>
      </c>
      <c r="C2" s="3"/>
      <c r="D2" s="3"/>
      <c r="K2" s="1059" t="s">
        <v>1654</v>
      </c>
    </row>
    <row r="3" spans="1:14" ht="18" customHeight="1">
      <c r="A3" s="100"/>
      <c r="B3" s="198"/>
      <c r="C3" s="3"/>
      <c r="D3" s="3"/>
    </row>
    <row r="4" spans="1:14" ht="17.25" customHeight="1">
      <c r="A4" s="100"/>
      <c r="B4" s="3"/>
      <c r="C4" s="3"/>
      <c r="D4" s="3"/>
    </row>
    <row r="5" spans="1:14">
      <c r="B5" s="849" t="s">
        <v>162</v>
      </c>
      <c r="C5" s="850"/>
      <c r="D5" s="414" t="s">
        <v>444</v>
      </c>
    </row>
    <row r="6" spans="1:14" ht="30">
      <c r="B6" s="415" t="s">
        <v>528</v>
      </c>
      <c r="C6" s="415" t="s">
        <v>529</v>
      </c>
      <c r="D6" s="509">
        <v>107542.5</v>
      </c>
    </row>
    <row r="7" spans="1:14">
      <c r="B7" s="102" t="s">
        <v>530</v>
      </c>
      <c r="C7" s="103" t="s">
        <v>531</v>
      </c>
      <c r="D7" s="618">
        <v>44757.526209039999</v>
      </c>
    </row>
    <row r="8" spans="1:14">
      <c r="B8" s="102" t="s">
        <v>532</v>
      </c>
      <c r="C8" s="103" t="s">
        <v>533</v>
      </c>
      <c r="D8" s="619">
        <v>62785</v>
      </c>
    </row>
    <row r="9" spans="1:14">
      <c r="B9" s="102" t="s">
        <v>534</v>
      </c>
      <c r="C9" s="103" t="s">
        <v>535</v>
      </c>
      <c r="D9" s="618">
        <v>0</v>
      </c>
    </row>
    <row r="10" spans="1:14">
      <c r="B10" s="102" t="s">
        <v>536</v>
      </c>
      <c r="C10" s="103" t="s">
        <v>537</v>
      </c>
      <c r="D10" s="618">
        <v>12090.686674160001</v>
      </c>
    </row>
    <row r="11" spans="1:14" ht="45">
      <c r="B11" s="102" t="s">
        <v>538</v>
      </c>
      <c r="C11" s="103" t="s">
        <v>539</v>
      </c>
      <c r="D11" s="618">
        <v>0</v>
      </c>
      <c r="N11" s="670"/>
    </row>
    <row r="12" spans="1:14">
      <c r="B12" s="102" t="s">
        <v>540</v>
      </c>
      <c r="C12" s="103" t="s">
        <v>541</v>
      </c>
      <c r="D12" s="618">
        <v>1196.9000000000001</v>
      </c>
    </row>
    <row r="13" spans="1:14">
      <c r="B13" s="102" t="s">
        <v>542</v>
      </c>
      <c r="C13" s="103" t="s">
        <v>543</v>
      </c>
      <c r="D13" s="618">
        <v>5184.3924435599993</v>
      </c>
    </row>
    <row r="14" spans="1:14">
      <c r="B14" s="102" t="s">
        <v>544</v>
      </c>
      <c r="C14" s="103" t="s">
        <v>545</v>
      </c>
      <c r="D14" s="618">
        <v>24373.136421752308</v>
      </c>
    </row>
    <row r="15" spans="1:14">
      <c r="B15" s="102" t="s">
        <v>546</v>
      </c>
      <c r="C15" s="124" t="s">
        <v>547</v>
      </c>
      <c r="D15" s="618">
        <v>13253.6</v>
      </c>
    </row>
    <row r="16" spans="1:14">
      <c r="B16" s="102" t="s">
        <v>548</v>
      </c>
      <c r="C16" s="103" t="s">
        <v>549</v>
      </c>
      <c r="D16" s="618">
        <v>1603.47718980018</v>
      </c>
    </row>
    <row r="17" spans="2:4" ht="30">
      <c r="B17" s="102" t="s">
        <v>550</v>
      </c>
      <c r="C17" s="103" t="s">
        <v>551</v>
      </c>
      <c r="D17" s="618">
        <v>5082.8052074982561</v>
      </c>
    </row>
    <row r="43" spans="6:8">
      <c r="F43" s="653"/>
    </row>
    <row r="48" spans="6:8">
      <c r="H48" s="690"/>
    </row>
  </sheetData>
  <mergeCells count="1">
    <mergeCell ref="B5:C5"/>
  </mergeCells>
  <hyperlinks>
    <hyperlink ref="K2" location="'Index '!A1" display="Return to index" xr:uid="{9C4AC69E-D5EC-4E90-BC54-F6DAC733F348}"/>
  </hyperlinks>
  <pageMargins left="0.7" right="0.7" top="0.75" bottom="0.75" header="0.3" footer="0.3"/>
  <pageSetup paperSize="9" scale="95"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DD82D-5FBA-4F41-BC36-0CAF76D426DF}">
  <dimension ref="A2:U48"/>
  <sheetViews>
    <sheetView showGridLines="0" zoomScale="90" zoomScaleNormal="90" zoomScaleSheetLayoutView="20" zoomScalePageLayoutView="80" workbookViewId="0">
      <selection activeCell="P11" sqref="P11"/>
    </sheetView>
  </sheetViews>
  <sheetFormatPr defaultColWidth="9.140625" defaultRowHeight="15"/>
  <cols>
    <col min="1" max="1" width="4.28515625" customWidth="1"/>
    <col min="2" max="2" width="10.28515625" customWidth="1"/>
    <col min="3" max="3" width="59.42578125" customWidth="1"/>
    <col min="4" max="11" width="22.42578125" customWidth="1"/>
  </cols>
  <sheetData>
    <row r="2" spans="1:14" ht="21">
      <c r="A2" s="14"/>
      <c r="B2" s="702" t="s">
        <v>1225</v>
      </c>
      <c r="C2" s="14"/>
      <c r="D2" s="1059" t="s">
        <v>1654</v>
      </c>
      <c r="E2" s="14"/>
      <c r="F2" s="14"/>
      <c r="G2" s="14"/>
      <c r="H2" s="14"/>
      <c r="I2" s="14"/>
      <c r="J2" s="14"/>
      <c r="K2" s="14"/>
    </row>
    <row r="3" spans="1:14">
      <c r="A3" s="14"/>
    </row>
    <row r="4" spans="1:14">
      <c r="A4" s="14"/>
      <c r="C4" s="35"/>
    </row>
    <row r="5" spans="1:14" ht="25.5" customHeight="1">
      <c r="A5" s="14"/>
      <c r="B5" s="858" t="s">
        <v>62</v>
      </c>
      <c r="C5" s="859"/>
      <c r="D5" s="854" t="s">
        <v>552</v>
      </c>
      <c r="E5" s="854"/>
      <c r="F5" s="854"/>
      <c r="G5" s="854"/>
      <c r="H5" s="855" t="s">
        <v>553</v>
      </c>
      <c r="I5" s="856"/>
      <c r="J5" s="856"/>
      <c r="K5" s="857"/>
    </row>
    <row r="6" spans="1:14">
      <c r="A6" s="14"/>
      <c r="B6" s="36" t="s">
        <v>554</v>
      </c>
      <c r="C6" s="34" t="s">
        <v>555</v>
      </c>
      <c r="D6" s="117" t="s">
        <v>63</v>
      </c>
      <c r="E6" s="117" t="s">
        <v>64</v>
      </c>
      <c r="F6" s="117" t="s">
        <v>65</v>
      </c>
      <c r="G6" s="117" t="s">
        <v>66</v>
      </c>
      <c r="H6" s="117" t="s">
        <v>63</v>
      </c>
      <c r="I6" s="117" t="s">
        <v>64</v>
      </c>
      <c r="J6" s="117" t="s">
        <v>65</v>
      </c>
      <c r="K6" s="117" t="s">
        <v>66</v>
      </c>
    </row>
    <row r="7" spans="1:14">
      <c r="A7" s="14"/>
      <c r="B7" s="566" t="s">
        <v>556</v>
      </c>
      <c r="C7" s="567" t="s">
        <v>557</v>
      </c>
      <c r="D7" s="568">
        <v>12</v>
      </c>
      <c r="E7" s="568">
        <v>12</v>
      </c>
      <c r="F7" s="568">
        <v>12</v>
      </c>
      <c r="G7" s="568">
        <v>12</v>
      </c>
      <c r="H7" s="568">
        <v>12</v>
      </c>
      <c r="I7" s="568">
        <v>12</v>
      </c>
      <c r="J7" s="568">
        <v>12</v>
      </c>
      <c r="K7" s="568">
        <v>12</v>
      </c>
    </row>
    <row r="8" spans="1:14" ht="14.45" customHeight="1">
      <c r="A8" s="14"/>
      <c r="B8" s="846" t="s">
        <v>558</v>
      </c>
      <c r="C8" s="847"/>
      <c r="D8" s="847"/>
      <c r="E8" s="847"/>
      <c r="F8" s="847"/>
      <c r="G8" s="847"/>
      <c r="H8" s="847"/>
      <c r="I8" s="847"/>
      <c r="J8" s="847"/>
      <c r="K8" s="848"/>
    </row>
    <row r="9" spans="1:14" ht="30">
      <c r="A9" s="14"/>
      <c r="B9" s="216">
        <v>1</v>
      </c>
      <c r="C9" s="215" t="s">
        <v>559</v>
      </c>
      <c r="D9" s="224"/>
      <c r="E9" s="224"/>
      <c r="F9" s="224"/>
      <c r="G9" s="224"/>
      <c r="H9" s="217">
        <v>34248.291404931064</v>
      </c>
      <c r="I9" s="217">
        <v>34012.760804583893</v>
      </c>
      <c r="J9" s="217">
        <v>34326.383645073169</v>
      </c>
      <c r="K9" s="217">
        <v>31832.482557237319</v>
      </c>
    </row>
    <row r="10" spans="1:14" ht="15.75" customHeight="1">
      <c r="A10" s="14"/>
      <c r="B10" s="852" t="s">
        <v>560</v>
      </c>
      <c r="C10" s="853"/>
      <c r="D10" s="847"/>
      <c r="E10" s="847"/>
      <c r="F10" s="847"/>
      <c r="G10" s="847"/>
      <c r="H10" s="847"/>
      <c r="I10" s="847"/>
      <c r="J10" s="847"/>
      <c r="K10" s="848"/>
    </row>
    <row r="11" spans="1:14" ht="30">
      <c r="A11" s="14"/>
      <c r="B11" s="205">
        <v>2</v>
      </c>
      <c r="C11" s="218" t="s">
        <v>561</v>
      </c>
      <c r="D11" s="213">
        <v>79639.694929095815</v>
      </c>
      <c r="E11" s="213">
        <v>78702.066142076641</v>
      </c>
      <c r="F11" s="213">
        <v>77255.898466384999</v>
      </c>
      <c r="G11" s="213">
        <v>68734.259881299979</v>
      </c>
      <c r="H11" s="213">
        <v>4681.323327689418</v>
      </c>
      <c r="I11" s="213">
        <v>4551.132239897167</v>
      </c>
      <c r="J11" s="213"/>
      <c r="K11" s="213">
        <v>3962.2124892162096</v>
      </c>
      <c r="N11" s="662"/>
    </row>
    <row r="12" spans="1:14">
      <c r="A12" s="14"/>
      <c r="B12" s="569">
        <v>3</v>
      </c>
      <c r="C12" s="570" t="s">
        <v>562</v>
      </c>
      <c r="D12" s="213">
        <v>54714.320217809989</v>
      </c>
      <c r="E12" s="213">
        <v>54329.747786119151</v>
      </c>
      <c r="F12" s="213">
        <v>53790.075641753319</v>
      </c>
      <c r="G12" s="213">
        <v>49185.914749436648</v>
      </c>
      <c r="H12" s="213">
        <v>2735.7160108908752</v>
      </c>
      <c r="I12" s="213">
        <v>2716.4873893059589</v>
      </c>
      <c r="J12" s="213">
        <v>2689.5037820876669</v>
      </c>
      <c r="K12" s="213">
        <v>2459.295737471833</v>
      </c>
    </row>
    <row r="13" spans="1:14">
      <c r="A13" s="14"/>
      <c r="B13" s="205">
        <v>4</v>
      </c>
      <c r="C13" s="223" t="s">
        <v>563</v>
      </c>
      <c r="D13" s="213">
        <v>15793.212894092499</v>
      </c>
      <c r="E13" s="213"/>
      <c r="F13" s="213">
        <v>14684.766774571666</v>
      </c>
      <c r="G13" s="213">
        <v>13074.072148117499</v>
      </c>
      <c r="H13" s="213">
        <v>1865.5135348318754</v>
      </c>
      <c r="I13" s="213">
        <v>1777.2699733637085</v>
      </c>
      <c r="J13" s="213">
        <v>1698.5297135636667</v>
      </c>
      <c r="K13" s="213">
        <v>1490.4304754735417</v>
      </c>
    </row>
    <row r="14" spans="1:14">
      <c r="A14" s="14"/>
      <c r="B14" s="205">
        <v>5</v>
      </c>
      <c r="C14" s="70" t="s">
        <v>564</v>
      </c>
      <c r="D14" s="213">
        <v>11055.694453274165</v>
      </c>
      <c r="E14" s="213">
        <v>11310.325505394998</v>
      </c>
      <c r="F14" s="213">
        <v>11292.603286243331</v>
      </c>
      <c r="G14" s="213">
        <v>10703.475231112498</v>
      </c>
      <c r="H14" s="213">
        <v>5523.3568183371681</v>
      </c>
      <c r="I14" s="213">
        <v>5720.796915427668</v>
      </c>
      <c r="J14" s="213">
        <v>5649.4610021496655</v>
      </c>
      <c r="K14" s="213">
        <v>5267.5298290048313</v>
      </c>
    </row>
    <row r="15" spans="1:14" ht="30">
      <c r="A15" s="14"/>
      <c r="B15" s="222">
        <v>6</v>
      </c>
      <c r="C15" s="223" t="s">
        <v>565</v>
      </c>
      <c r="D15" s="214">
        <v>0</v>
      </c>
      <c r="E15" s="214">
        <v>0</v>
      </c>
      <c r="F15" s="214">
        <v>0</v>
      </c>
      <c r="G15" s="214">
        <v>0</v>
      </c>
      <c r="H15" s="214">
        <v>0</v>
      </c>
      <c r="I15" s="214">
        <v>0</v>
      </c>
      <c r="J15" s="214">
        <v>0</v>
      </c>
      <c r="K15" s="214">
        <v>0</v>
      </c>
    </row>
    <row r="16" spans="1:14">
      <c r="A16" s="14"/>
      <c r="B16" s="205">
        <v>7</v>
      </c>
      <c r="C16" s="231" t="s">
        <v>566</v>
      </c>
      <c r="D16" s="213">
        <v>11018.64164383</v>
      </c>
      <c r="E16" s="213">
        <v>11273.272695950833</v>
      </c>
      <c r="F16" s="213">
        <v>11253.233810132499</v>
      </c>
      <c r="G16" s="213">
        <v>10664.105755001665</v>
      </c>
      <c r="H16" s="213">
        <v>5486.3040088930002</v>
      </c>
      <c r="I16" s="213">
        <v>5683.7441059835</v>
      </c>
      <c r="J16" s="213">
        <v>5610.0915260388329</v>
      </c>
      <c r="K16" s="213">
        <v>5228.1603528939977</v>
      </c>
    </row>
    <row r="17" spans="1:21">
      <c r="A17" s="14"/>
      <c r="B17" s="221">
        <v>8</v>
      </c>
      <c r="C17" s="231" t="s">
        <v>567</v>
      </c>
      <c r="D17" s="228">
        <v>37.05280944416667</v>
      </c>
      <c r="E17" s="229">
        <v>37.05280944416667</v>
      </c>
      <c r="F17" s="229">
        <v>39.369476110833332</v>
      </c>
      <c r="G17" s="229">
        <v>39.369476110833332</v>
      </c>
      <c r="H17" s="220">
        <v>37.05280944416667</v>
      </c>
      <c r="I17" s="220">
        <v>37.05280944416667</v>
      </c>
      <c r="J17" s="220">
        <v>39.369476110833332</v>
      </c>
      <c r="K17" s="220"/>
    </row>
    <row r="18" spans="1:21">
      <c r="A18" s="14"/>
      <c r="B18" s="205">
        <v>9</v>
      </c>
      <c r="C18" s="232" t="s">
        <v>568</v>
      </c>
      <c r="D18" s="224"/>
      <c r="E18" s="224"/>
      <c r="F18" s="224"/>
      <c r="G18" s="224"/>
      <c r="H18" s="227">
        <v>0</v>
      </c>
      <c r="I18" s="214">
        <v>0</v>
      </c>
      <c r="J18" s="214">
        <v>0</v>
      </c>
      <c r="K18" s="214">
        <v>0</v>
      </c>
    </row>
    <row r="19" spans="1:21">
      <c r="A19" s="14"/>
      <c r="B19" s="569">
        <v>10</v>
      </c>
      <c r="C19" s="70" t="s">
        <v>569</v>
      </c>
      <c r="D19" s="219">
        <v>22917.657460799757</v>
      </c>
      <c r="E19" s="219">
        <v>22537.399239386166</v>
      </c>
      <c r="F19" s="219">
        <v>22556.465989442226</v>
      </c>
      <c r="G19" s="219">
        <v>18881.387980614476</v>
      </c>
      <c r="H19" s="213">
        <v>2158.5673521635481</v>
      </c>
      <c r="I19" s="213">
        <v>2137.4030093593324</v>
      </c>
      <c r="J19" s="213">
        <v>2123.7502652597245</v>
      </c>
      <c r="K19" s="213">
        <v>2119.3967892509913</v>
      </c>
    </row>
    <row r="20" spans="1:21" ht="30">
      <c r="A20" s="14"/>
      <c r="B20" s="205">
        <v>11</v>
      </c>
      <c r="C20" s="232" t="s">
        <v>570</v>
      </c>
      <c r="D20" s="213">
        <v>415.14096168050651</v>
      </c>
      <c r="E20" s="213">
        <v>358.78453046524896</v>
      </c>
      <c r="F20" s="213">
        <v>343.88075097047494</v>
      </c>
      <c r="G20" s="213">
        <v>384.88398228380834</v>
      </c>
      <c r="H20" s="213">
        <v>322.38526373983984</v>
      </c>
      <c r="I20" s="213">
        <v>314.60144686124897</v>
      </c>
      <c r="J20" s="213">
        <v>318.02170979980832</v>
      </c>
      <c r="K20" s="213">
        <v>378.15145390380837</v>
      </c>
    </row>
    <row r="21" spans="1:21">
      <c r="A21" s="14"/>
      <c r="B21" s="222">
        <v>12</v>
      </c>
      <c r="C21" s="223" t="s">
        <v>571</v>
      </c>
      <c r="D21" s="214">
        <v>0</v>
      </c>
      <c r="E21" s="214">
        <v>0</v>
      </c>
      <c r="F21" s="214">
        <v>0</v>
      </c>
      <c r="G21" s="214">
        <v>0</v>
      </c>
      <c r="H21" s="214">
        <v>0</v>
      </c>
      <c r="I21" s="214">
        <v>0</v>
      </c>
      <c r="J21" s="214">
        <v>0</v>
      </c>
      <c r="K21" s="214">
        <v>0</v>
      </c>
    </row>
    <row r="22" spans="1:21">
      <c r="A22" s="14"/>
      <c r="B22" s="205">
        <v>13</v>
      </c>
      <c r="C22" s="223" t="s">
        <v>572</v>
      </c>
      <c r="D22" s="213">
        <v>22502.516499119251</v>
      </c>
      <c r="E22" s="213">
        <v>22178.614708920919</v>
      </c>
      <c r="F22" s="213">
        <v>22212.585238471751</v>
      </c>
      <c r="G22" s="213">
        <v>18496.503998330671</v>
      </c>
      <c r="H22" s="213">
        <v>1836.1820884237081</v>
      </c>
      <c r="I22" s="213">
        <v>1822.8015624980831</v>
      </c>
      <c r="J22" s="213">
        <v>1805.7285554599164</v>
      </c>
      <c r="K22" s="213">
        <v>1741.2453353471831</v>
      </c>
    </row>
    <row r="23" spans="1:21">
      <c r="A23" s="14"/>
      <c r="B23" s="205">
        <v>14</v>
      </c>
      <c r="C23" s="230" t="s">
        <v>573</v>
      </c>
      <c r="D23" s="213">
        <v>2334.8140413708329</v>
      </c>
      <c r="E23" s="213">
        <v>2296.2636519366665</v>
      </c>
      <c r="F23" s="213">
        <v>2337.2861464649995</v>
      </c>
      <c r="G23" s="213">
        <v>1547.2949401158332</v>
      </c>
      <c r="H23" s="213">
        <v>1033.1679993116666</v>
      </c>
      <c r="I23" s="213">
        <v>882.71147480750005</v>
      </c>
      <c r="J23" s="213">
        <v>867.56839311749991</v>
      </c>
      <c r="K23" s="213">
        <v>682.12676611166671</v>
      </c>
      <c r="L23" s="851"/>
      <c r="M23" s="851"/>
      <c r="N23" s="851"/>
      <c r="O23" s="851"/>
      <c r="P23" s="851"/>
      <c r="Q23" s="851"/>
      <c r="R23" s="851"/>
      <c r="S23" s="851"/>
      <c r="T23" s="851"/>
      <c r="U23" s="851"/>
    </row>
    <row r="24" spans="1:21">
      <c r="A24" s="14"/>
      <c r="B24" s="222">
        <v>15</v>
      </c>
      <c r="C24" s="70" t="s">
        <v>574</v>
      </c>
      <c r="D24" s="213">
        <v>9413.5804447158334</v>
      </c>
      <c r="E24" s="213">
        <v>10155.435734491353</v>
      </c>
      <c r="F24" s="213">
        <v>10619.044372269167</v>
      </c>
      <c r="G24" s="213">
        <v>8204.2178334836935</v>
      </c>
      <c r="H24" s="213">
        <v>132.10821829085577</v>
      </c>
      <c r="I24" s="213">
        <v>158.28674554366697</v>
      </c>
      <c r="J24" s="213">
        <v>186.81819990714106</v>
      </c>
      <c r="K24" s="213">
        <v>213.69190418255516</v>
      </c>
    </row>
    <row r="25" spans="1:21">
      <c r="A25" s="14"/>
      <c r="B25" s="200">
        <v>16</v>
      </c>
      <c r="C25" s="234" t="s">
        <v>575</v>
      </c>
      <c r="D25" s="225"/>
      <c r="E25" s="225"/>
      <c r="F25" s="225"/>
      <c r="G25" s="225"/>
      <c r="H25" s="226">
        <v>13528.523715792655</v>
      </c>
      <c r="I25" s="226">
        <v>13450.330385035331</v>
      </c>
      <c r="J25" s="226">
        <v>13250.987868316195</v>
      </c>
      <c r="K25" s="226">
        <v>12244.957777766253</v>
      </c>
    </row>
    <row r="26" spans="1:21">
      <c r="A26" s="14"/>
      <c r="B26" s="852" t="s">
        <v>576</v>
      </c>
      <c r="C26" s="853"/>
      <c r="D26" s="847"/>
      <c r="E26" s="847"/>
      <c r="F26" s="847"/>
      <c r="G26" s="847"/>
      <c r="H26" s="847"/>
      <c r="I26" s="847"/>
      <c r="J26" s="847"/>
      <c r="K26" s="848"/>
    </row>
    <row r="27" spans="1:21">
      <c r="A27" s="14"/>
      <c r="B27" s="205">
        <v>17</v>
      </c>
      <c r="C27" s="223" t="s">
        <v>577</v>
      </c>
      <c r="D27" s="213">
        <v>70.408328356666658</v>
      </c>
      <c r="E27" s="213">
        <v>118.49528671499999</v>
      </c>
      <c r="F27" s="213">
        <v>136.98437021999999</v>
      </c>
      <c r="G27" s="213">
        <v>146.92352610583333</v>
      </c>
      <c r="H27" s="213">
        <v>0.96534756840000024</v>
      </c>
      <c r="I27" s="213">
        <v>1.0663262476583339</v>
      </c>
      <c r="J27" s="213">
        <v>1.3693285283750012</v>
      </c>
      <c r="K27" s="213">
        <v>2.3818331297666671</v>
      </c>
    </row>
    <row r="28" spans="1:21">
      <c r="A28" s="14"/>
      <c r="B28" s="205">
        <v>18</v>
      </c>
      <c r="C28" s="232" t="s">
        <v>578</v>
      </c>
      <c r="D28" s="213">
        <v>899.90804832591664</v>
      </c>
      <c r="E28" s="213">
        <v>1096.168878733125</v>
      </c>
      <c r="F28" s="213">
        <v>1270.9360119866583</v>
      </c>
      <c r="G28" s="213">
        <v>1180.0034926449919</v>
      </c>
      <c r="H28" s="213">
        <v>790.30700479629172</v>
      </c>
      <c r="I28" s="213">
        <v>960.67933555572915</v>
      </c>
      <c r="J28" s="213">
        <v>1118.6434760870791</v>
      </c>
      <c r="K28" s="213">
        <v>1031.6526845520791</v>
      </c>
    </row>
    <row r="29" spans="1:21">
      <c r="A29" s="14"/>
      <c r="B29" s="205">
        <v>19</v>
      </c>
      <c r="C29" s="223" t="s">
        <v>579</v>
      </c>
      <c r="D29" s="213">
        <v>57.394317898585015</v>
      </c>
      <c r="E29" s="213">
        <v>77.371942883254931</v>
      </c>
      <c r="F29" s="213">
        <v>79.133460001588276</v>
      </c>
      <c r="G29" s="213">
        <v>104.58017378075493</v>
      </c>
      <c r="H29" s="213">
        <v>57.394317898585015</v>
      </c>
      <c r="I29" s="213">
        <v>77.371942883254931</v>
      </c>
      <c r="J29" s="213">
        <v>79.133460001588276</v>
      </c>
      <c r="K29" s="213">
        <v>104.58017378075493</v>
      </c>
    </row>
    <row r="30" spans="1:21" ht="60">
      <c r="A30" s="14"/>
      <c r="B30" s="205" t="s">
        <v>580</v>
      </c>
      <c r="C30" s="223" t="s">
        <v>581</v>
      </c>
      <c r="D30" s="225"/>
      <c r="E30" s="225"/>
      <c r="F30" s="225"/>
      <c r="G30" s="225"/>
      <c r="H30" s="214">
        <v>0</v>
      </c>
      <c r="I30" s="214">
        <v>0</v>
      </c>
      <c r="J30" s="214">
        <v>0</v>
      </c>
      <c r="K30" s="214">
        <v>0</v>
      </c>
    </row>
    <row r="31" spans="1:21">
      <c r="A31" s="14"/>
      <c r="B31" s="205" t="s">
        <v>582</v>
      </c>
      <c r="C31" s="232" t="s">
        <v>583</v>
      </c>
      <c r="D31" s="233"/>
      <c r="E31" s="571"/>
      <c r="F31" s="571"/>
      <c r="G31" s="571"/>
      <c r="H31" s="572">
        <v>0</v>
      </c>
      <c r="I31" s="572">
        <v>0</v>
      </c>
      <c r="J31" s="572">
        <v>0</v>
      </c>
      <c r="K31" s="572">
        <v>0</v>
      </c>
    </row>
    <row r="32" spans="1:21">
      <c r="A32" s="14"/>
      <c r="B32" s="33">
        <v>20</v>
      </c>
      <c r="C32" s="71" t="s">
        <v>584</v>
      </c>
      <c r="D32" s="238">
        <v>1027.7106945811684</v>
      </c>
      <c r="E32" s="573">
        <v>1292.0361083313799</v>
      </c>
      <c r="F32" s="573">
        <v>1487.05384220825</v>
      </c>
      <c r="G32" s="573">
        <v>1431.5071925315801</v>
      </c>
      <c r="H32" s="573">
        <v>848.66667026327673</v>
      </c>
      <c r="I32" s="573">
        <v>1039.1176046866401</v>
      </c>
      <c r="J32" s="573">
        <v>1199.1462646170398</v>
      </c>
      <c r="K32" s="573">
        <v>1138.6146914626013</v>
      </c>
    </row>
    <row r="33" spans="1:11" ht="15" customHeight="1">
      <c r="A33" s="14"/>
      <c r="B33" s="569" t="s">
        <v>215</v>
      </c>
      <c r="C33" s="574" t="s">
        <v>585</v>
      </c>
      <c r="D33" s="214">
        <v>0</v>
      </c>
      <c r="E33" s="214">
        <v>0</v>
      </c>
      <c r="F33" s="214">
        <v>0</v>
      </c>
      <c r="G33" s="214">
        <v>0</v>
      </c>
      <c r="H33" s="214">
        <v>0</v>
      </c>
      <c r="I33" s="214">
        <v>0</v>
      </c>
      <c r="J33" s="214">
        <v>0</v>
      </c>
      <c r="K33" s="214">
        <v>0</v>
      </c>
    </row>
    <row r="34" spans="1:11" ht="15" customHeight="1">
      <c r="A34" s="14"/>
      <c r="B34" s="569" t="s">
        <v>217</v>
      </c>
      <c r="C34" s="574" t="s">
        <v>586</v>
      </c>
      <c r="D34" s="214">
        <v>0</v>
      </c>
      <c r="E34" s="214">
        <v>0</v>
      </c>
      <c r="F34" s="214">
        <v>0</v>
      </c>
      <c r="G34" s="214">
        <v>0</v>
      </c>
      <c r="H34" s="214">
        <v>0</v>
      </c>
      <c r="I34" s="214">
        <v>0</v>
      </c>
      <c r="J34" s="214">
        <v>0</v>
      </c>
      <c r="K34" s="214">
        <v>0</v>
      </c>
    </row>
    <row r="35" spans="1:11" ht="15" customHeight="1">
      <c r="A35" s="14"/>
      <c r="B35" s="569" t="s">
        <v>219</v>
      </c>
      <c r="C35" s="574" t="s">
        <v>587</v>
      </c>
      <c r="D35" s="575">
        <v>1027.7106945811699</v>
      </c>
      <c r="E35" s="235">
        <v>1292.0361083313801</v>
      </c>
      <c r="F35" s="236">
        <v>1487.05384220825</v>
      </c>
      <c r="G35" s="235">
        <v>1431.5071925315799</v>
      </c>
      <c r="H35" s="237">
        <v>848.66667026327696</v>
      </c>
      <c r="I35" s="235">
        <v>1039.1176046866401</v>
      </c>
      <c r="J35" s="235">
        <v>1199.1462646170401</v>
      </c>
      <c r="K35" s="564">
        <v>1138.6146914625999</v>
      </c>
    </row>
    <row r="36" spans="1:11">
      <c r="A36" s="14"/>
      <c r="B36" s="846" t="s">
        <v>588</v>
      </c>
      <c r="C36" s="847"/>
      <c r="D36" s="847"/>
      <c r="E36" s="847"/>
      <c r="F36" s="847"/>
      <c r="G36" s="847"/>
      <c r="H36" s="847"/>
      <c r="I36" s="847"/>
      <c r="J36" s="847"/>
      <c r="K36" s="848"/>
    </row>
    <row r="37" spans="1:11">
      <c r="A37" s="14"/>
      <c r="B37" s="53">
        <v>21</v>
      </c>
      <c r="C37" s="239" t="s">
        <v>589</v>
      </c>
      <c r="D37" s="233"/>
      <c r="E37" s="233"/>
      <c r="F37" s="233"/>
      <c r="G37" s="233"/>
      <c r="H37" s="240">
        <v>34248.291404931064</v>
      </c>
      <c r="I37" s="240">
        <v>34012.760804583893</v>
      </c>
      <c r="J37" s="240">
        <v>34326.383645073169</v>
      </c>
      <c r="K37" s="240">
        <v>31832.482557237323</v>
      </c>
    </row>
    <row r="38" spans="1:11">
      <c r="A38" s="14"/>
      <c r="B38" s="53">
        <v>22</v>
      </c>
      <c r="C38" s="71" t="s">
        <v>590</v>
      </c>
      <c r="D38" s="233"/>
      <c r="E38" s="233"/>
      <c r="F38" s="233"/>
      <c r="G38" s="233"/>
      <c r="H38" s="238">
        <v>12679.857045529379</v>
      </c>
      <c r="I38" s="238">
        <v>12411.212780348687</v>
      </c>
      <c r="J38" s="238">
        <v>12051.841603699157</v>
      </c>
      <c r="K38" s="238">
        <v>11098.302244838911</v>
      </c>
    </row>
    <row r="39" spans="1:11">
      <c r="A39" s="14"/>
      <c r="B39" s="53">
        <v>23</v>
      </c>
      <c r="C39" s="71" t="s">
        <v>1208</v>
      </c>
      <c r="D39" s="233"/>
      <c r="E39" s="233"/>
      <c r="F39" s="233"/>
      <c r="G39" s="233"/>
      <c r="H39" s="620">
        <v>270.93413364636302</v>
      </c>
      <c r="I39" s="620">
        <v>274.82513639552701</v>
      </c>
      <c r="J39" s="620">
        <v>285.53832575187198</v>
      </c>
      <c r="K39" s="620">
        <v>288.06303253799598</v>
      </c>
    </row>
    <row r="43" spans="1:11">
      <c r="F43" s="4"/>
    </row>
    <row r="48" spans="1:11">
      <c r="H48" s="686"/>
    </row>
  </sheetData>
  <mergeCells count="8">
    <mergeCell ref="B36:K36"/>
    <mergeCell ref="L23:U23"/>
    <mergeCell ref="B26:K26"/>
    <mergeCell ref="D5:G5"/>
    <mergeCell ref="H5:K5"/>
    <mergeCell ref="B5:C5"/>
    <mergeCell ref="B8:K8"/>
    <mergeCell ref="B10:K10"/>
  </mergeCells>
  <hyperlinks>
    <hyperlink ref="D2" location="'Index '!A1" display="Return to index" xr:uid="{8EAD8E10-852B-4910-99BE-A1E4A5DCA2FF}"/>
  </hyperlinks>
  <pageMargins left="0.70866141732283472" right="0.70866141732283472" top="0.74803149606299213" bottom="0.74803149606299213" header="0.31496062992125984" footer="0.31496062992125984"/>
  <pageSetup paperSize="9" scale="50" orientation="landscape" r:id="rId1"/>
  <colBreaks count="1" manualBreakCount="1">
    <brk id="1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0DC84-4C4C-4CDA-9558-5461E8FCE0C4}">
  <dimension ref="A2:N48"/>
  <sheetViews>
    <sheetView zoomScale="90" zoomScaleNormal="90" workbookViewId="0">
      <selection activeCell="J6" sqref="J6"/>
    </sheetView>
  </sheetViews>
  <sheetFormatPr defaultColWidth="8.7109375" defaultRowHeight="15"/>
  <cols>
    <col min="1" max="1" width="8.7109375" style="38"/>
    <col min="2" max="2" width="13.85546875" style="38" customWidth="1"/>
    <col min="3" max="3" width="45.85546875" style="38" customWidth="1"/>
    <col min="4" max="4" width="70.85546875" style="38" customWidth="1"/>
    <col min="5" max="5" width="17.140625" style="38" customWidth="1"/>
    <col min="6" max="8" width="8.7109375" style="38"/>
    <col min="9" max="9" width="11.5703125" style="38" customWidth="1"/>
    <col min="10" max="16384" width="8.7109375" style="38"/>
  </cols>
  <sheetData>
    <row r="2" spans="1:14" ht="21">
      <c r="B2" s="703" t="s">
        <v>1226</v>
      </c>
      <c r="E2" s="1059" t="s">
        <v>1654</v>
      </c>
    </row>
    <row r="3" spans="1:14">
      <c r="B3" s="241" t="s">
        <v>591</v>
      </c>
    </row>
    <row r="4" spans="1:14" ht="15.75">
      <c r="B4" s="212"/>
    </row>
    <row r="5" spans="1:14">
      <c r="B5" s="417" t="s">
        <v>592</v>
      </c>
      <c r="C5" s="860" t="s">
        <v>593</v>
      </c>
      <c r="D5" s="861"/>
    </row>
    <row r="6" spans="1:14" ht="91.5" customHeight="1">
      <c r="A6" s="242"/>
      <c r="B6" s="140" t="s">
        <v>594</v>
      </c>
      <c r="C6" s="243" t="s">
        <v>595</v>
      </c>
      <c r="D6" s="120" t="s">
        <v>1442</v>
      </c>
      <c r="I6" s="763"/>
    </row>
    <row r="7" spans="1:14" ht="64.5" customHeight="1">
      <c r="A7" s="242"/>
      <c r="B7" s="140" t="s">
        <v>596</v>
      </c>
      <c r="C7" s="243" t="s">
        <v>597</v>
      </c>
      <c r="D7" s="122" t="s">
        <v>1433</v>
      </c>
    </row>
    <row r="8" spans="1:14" ht="80.25" customHeight="1">
      <c r="A8" s="242"/>
      <c r="B8" s="47" t="s">
        <v>598</v>
      </c>
      <c r="C8" s="243" t="s">
        <v>599</v>
      </c>
      <c r="D8" s="211" t="s">
        <v>1434</v>
      </c>
    </row>
    <row r="9" spans="1:14" ht="79.5" customHeight="1">
      <c r="A9" s="242"/>
      <c r="B9" s="140" t="s">
        <v>600</v>
      </c>
      <c r="C9" s="243" t="s">
        <v>601</v>
      </c>
      <c r="D9" s="211" t="s">
        <v>1435</v>
      </c>
    </row>
    <row r="10" spans="1:14" ht="57" customHeight="1">
      <c r="A10" s="242"/>
      <c r="B10" s="47" t="s">
        <v>602</v>
      </c>
      <c r="C10" s="243" t="s">
        <v>603</v>
      </c>
      <c r="D10" s="211" t="s">
        <v>1436</v>
      </c>
    </row>
    <row r="11" spans="1:14" ht="36.75" customHeight="1">
      <c r="A11" s="242"/>
      <c r="B11" s="140" t="s">
        <v>604</v>
      </c>
      <c r="C11" s="243" t="s">
        <v>605</v>
      </c>
      <c r="D11" s="211" t="s">
        <v>1437</v>
      </c>
      <c r="N11" s="659"/>
    </row>
    <row r="12" spans="1:14" ht="63">
      <c r="A12" s="242"/>
      <c r="B12" s="140" t="s">
        <v>606</v>
      </c>
      <c r="C12" s="243" t="s">
        <v>607</v>
      </c>
      <c r="D12" s="589" t="s">
        <v>1438</v>
      </c>
    </row>
    <row r="43" spans="6:8">
      <c r="F43" s="645"/>
    </row>
    <row r="48" spans="6:8">
      <c r="H48" s="688"/>
    </row>
  </sheetData>
  <mergeCells count="1">
    <mergeCell ref="C5:D5"/>
  </mergeCells>
  <hyperlinks>
    <hyperlink ref="E2" location="'Index '!A1" display="Return to index" xr:uid="{D7F6FA2E-57E5-45B5-9B34-C1066B2BDC19}"/>
  </hyperlinks>
  <pageMargins left="0.70866141732283472" right="0.70866141732283472" top="0.74803149606299213" bottom="0.74803149606299213" header="0.31496062992125984" footer="0.31496062992125984"/>
  <pageSetup paperSize="9" scale="80"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DA8B1-0247-4A02-AEB6-66407EC48F5B}">
  <sheetPr>
    <pageSetUpPr fitToPage="1"/>
  </sheetPr>
  <dimension ref="B2:N53"/>
  <sheetViews>
    <sheetView showGridLines="0" zoomScale="90" zoomScaleNormal="90" zoomScalePageLayoutView="80" workbookViewId="0">
      <selection activeCell="D2" sqref="D2"/>
    </sheetView>
  </sheetViews>
  <sheetFormatPr defaultColWidth="9.140625" defaultRowHeight="15"/>
  <cols>
    <col min="1" max="2" width="9.140625" style="14"/>
    <col min="3" max="3" width="47.42578125" style="14" customWidth="1"/>
    <col min="4" max="8" width="22.42578125" style="14" customWidth="1"/>
    <col min="9" max="16384" width="9.140625" style="14"/>
  </cols>
  <sheetData>
    <row r="2" spans="2:14" ht="21">
      <c r="B2" s="704" t="s">
        <v>1258</v>
      </c>
      <c r="D2" s="1059" t="s">
        <v>1654</v>
      </c>
    </row>
    <row r="3" spans="2:14" ht="15.75">
      <c r="B3" s="691" t="s">
        <v>608</v>
      </c>
    </row>
    <row r="5" spans="2:14">
      <c r="B5" s="45"/>
    </row>
    <row r="6" spans="2:14">
      <c r="B6" s="863" t="s">
        <v>162</v>
      </c>
      <c r="C6" s="863"/>
      <c r="D6" s="864" t="s">
        <v>609</v>
      </c>
      <c r="E6" s="864"/>
      <c r="F6" s="864"/>
      <c r="G6" s="864"/>
      <c r="H6" s="813" t="s">
        <v>610</v>
      </c>
    </row>
    <row r="7" spans="2:14" ht="15" customHeight="1">
      <c r="B7" s="863"/>
      <c r="C7" s="863"/>
      <c r="D7" s="813" t="s">
        <v>611</v>
      </c>
      <c r="E7" s="865" t="s">
        <v>612</v>
      </c>
      <c r="F7" s="865" t="s">
        <v>613</v>
      </c>
      <c r="G7" s="865" t="s">
        <v>614</v>
      </c>
      <c r="H7" s="817"/>
    </row>
    <row r="8" spans="2:14">
      <c r="B8" s="863"/>
      <c r="C8" s="863"/>
      <c r="D8" s="793"/>
      <c r="E8" s="865"/>
      <c r="F8" s="865"/>
      <c r="G8" s="866"/>
      <c r="H8" s="814"/>
    </row>
    <row r="9" spans="2:14">
      <c r="B9" s="862" t="s">
        <v>615</v>
      </c>
      <c r="C9" s="862"/>
      <c r="D9" s="862"/>
      <c r="E9" s="862"/>
      <c r="F9" s="862"/>
      <c r="G9" s="862"/>
      <c r="H9" s="862"/>
    </row>
    <row r="10" spans="2:14">
      <c r="B10" s="393">
        <v>1</v>
      </c>
      <c r="C10" s="393" t="s">
        <v>616</v>
      </c>
      <c r="D10" s="576">
        <v>10813</v>
      </c>
      <c r="E10" s="418">
        <v>0</v>
      </c>
      <c r="F10" s="418">
        <v>0</v>
      </c>
      <c r="G10" s="419">
        <v>3591.7287780000001</v>
      </c>
      <c r="H10" s="420">
        <v>14404.85801</v>
      </c>
    </row>
    <row r="11" spans="2:14">
      <c r="B11" s="182">
        <v>2</v>
      </c>
      <c r="C11" s="287" t="s">
        <v>617</v>
      </c>
      <c r="D11" s="265">
        <v>10813</v>
      </c>
      <c r="E11" s="270">
        <v>0</v>
      </c>
      <c r="F11" s="265">
        <v>0</v>
      </c>
      <c r="G11" s="265">
        <v>1274.1901479999999</v>
      </c>
      <c r="H11" s="265">
        <v>12087.319380000001</v>
      </c>
      <c r="N11" s="664"/>
    </row>
    <row r="12" spans="2:14">
      <c r="B12" s="182">
        <v>3</v>
      </c>
      <c r="C12" s="259" t="s">
        <v>618</v>
      </c>
      <c r="D12" s="257"/>
      <c r="E12" s="265">
        <v>0</v>
      </c>
      <c r="F12" s="265">
        <v>0</v>
      </c>
      <c r="G12" s="265">
        <v>2317.5386309999999</v>
      </c>
      <c r="H12" s="265">
        <v>2317.5386309999999</v>
      </c>
    </row>
    <row r="13" spans="2:14" ht="15.75" customHeight="1">
      <c r="B13" s="421">
        <v>4</v>
      </c>
      <c r="C13" s="393" t="s">
        <v>619</v>
      </c>
      <c r="D13" s="422"/>
      <c r="E13" s="418"/>
      <c r="F13" s="418">
        <v>11.23520182</v>
      </c>
      <c r="G13" s="423">
        <v>258.37222609999998</v>
      </c>
      <c r="H13" s="423">
        <v>73633.583939999997</v>
      </c>
    </row>
    <row r="14" spans="2:14" ht="15.75" customHeight="1">
      <c r="B14" s="182">
        <v>5</v>
      </c>
      <c r="C14" s="258" t="s">
        <v>620</v>
      </c>
      <c r="D14" s="263"/>
      <c r="E14" s="270">
        <v>61866.324710000001</v>
      </c>
      <c r="F14" s="270">
        <v>4.3069374500000004</v>
      </c>
      <c r="G14" s="265">
        <v>41.673938120000003</v>
      </c>
      <c r="H14" s="265">
        <v>58818.773999999998</v>
      </c>
    </row>
    <row r="15" spans="2:14" ht="15.75" customHeight="1">
      <c r="B15" s="182">
        <v>6</v>
      </c>
      <c r="C15" s="258" t="s">
        <v>621</v>
      </c>
      <c r="D15" s="263"/>
      <c r="E15" s="270">
        <v>16213.19579</v>
      </c>
      <c r="F15" s="270">
        <v>6.9282643699999999</v>
      </c>
      <c r="G15" s="265">
        <v>216.69828799999999</v>
      </c>
      <c r="H15" s="265">
        <v>14814.809939999999</v>
      </c>
    </row>
    <row r="16" spans="2:14">
      <c r="B16" s="421">
        <v>7</v>
      </c>
      <c r="C16" s="393" t="s">
        <v>622</v>
      </c>
      <c r="D16" s="422"/>
      <c r="E16" s="418">
        <v>10191.628129999999</v>
      </c>
      <c r="F16" s="418">
        <v>0</v>
      </c>
      <c r="G16" s="418">
        <v>0</v>
      </c>
      <c r="H16" s="423">
        <v>4211.1140180000002</v>
      </c>
    </row>
    <row r="17" spans="2:8">
      <c r="B17" s="182">
        <v>8</v>
      </c>
      <c r="C17" s="258" t="s">
        <v>623</v>
      </c>
      <c r="D17" s="263"/>
      <c r="E17" s="266">
        <v>0</v>
      </c>
      <c r="F17" s="270">
        <v>0</v>
      </c>
      <c r="G17" s="265">
        <v>0</v>
      </c>
      <c r="H17" s="265">
        <v>0</v>
      </c>
    </row>
    <row r="18" spans="2:8">
      <c r="B18" s="182">
        <v>9</v>
      </c>
      <c r="C18" s="258" t="s">
        <v>624</v>
      </c>
      <c r="D18" s="263"/>
      <c r="E18" s="270">
        <v>10191.628129999999</v>
      </c>
      <c r="F18" s="270">
        <v>0</v>
      </c>
      <c r="G18" s="265">
        <v>0</v>
      </c>
      <c r="H18" s="265">
        <v>4211.1140180000002</v>
      </c>
    </row>
    <row r="19" spans="2:8">
      <c r="B19" s="421">
        <v>10</v>
      </c>
      <c r="C19" s="393" t="s">
        <v>625</v>
      </c>
      <c r="D19" s="422"/>
      <c r="E19" s="418">
        <v>0</v>
      </c>
      <c r="F19" s="418">
        <v>0</v>
      </c>
      <c r="G19" s="423">
        <v>0</v>
      </c>
      <c r="H19" s="423">
        <v>0</v>
      </c>
    </row>
    <row r="20" spans="2:8">
      <c r="B20" s="421">
        <v>11</v>
      </c>
      <c r="C20" s="393" t="s">
        <v>626</v>
      </c>
      <c r="D20" s="424"/>
      <c r="E20" s="418">
        <v>5317.7726389999998</v>
      </c>
      <c r="F20" s="418">
        <v>0</v>
      </c>
      <c r="G20" s="423">
        <v>0</v>
      </c>
      <c r="H20" s="423">
        <v>0</v>
      </c>
    </row>
    <row r="21" spans="2:8" ht="15.75" customHeight="1">
      <c r="B21" s="577">
        <v>12</v>
      </c>
      <c r="C21" s="258" t="s">
        <v>627</v>
      </c>
      <c r="D21" s="285">
        <v>0</v>
      </c>
      <c r="E21" s="267"/>
      <c r="F21" s="267"/>
      <c r="G21" s="867"/>
      <c r="H21" s="868"/>
    </row>
    <row r="22" spans="2:8" ht="30">
      <c r="B22" s="182">
        <v>13</v>
      </c>
      <c r="C22" s="288" t="s">
        <v>628</v>
      </c>
      <c r="D22" s="263"/>
      <c r="E22" s="270">
        <v>5317.7726389999998</v>
      </c>
      <c r="F22" s="270">
        <v>0</v>
      </c>
      <c r="G22" s="270">
        <v>0</v>
      </c>
      <c r="H22" s="265">
        <v>0</v>
      </c>
    </row>
    <row r="23" spans="2:8">
      <c r="B23" s="425">
        <v>14</v>
      </c>
      <c r="C23" s="393" t="s">
        <v>629</v>
      </c>
      <c r="D23" s="422"/>
      <c r="E23" s="426"/>
      <c r="F23" s="426"/>
      <c r="G23" s="427"/>
      <c r="H23" s="428">
        <v>92249.555970000001</v>
      </c>
    </row>
    <row r="26" spans="2:8">
      <c r="B26" s="863" t="s">
        <v>162</v>
      </c>
      <c r="C26" s="863"/>
      <c r="D26" s="864" t="s">
        <v>609</v>
      </c>
      <c r="E26" s="864"/>
      <c r="F26" s="864"/>
      <c r="G26" s="864"/>
      <c r="H26" s="813" t="s">
        <v>610</v>
      </c>
    </row>
    <row r="27" spans="2:8" ht="15" customHeight="1">
      <c r="B27" s="863"/>
      <c r="C27" s="863"/>
      <c r="D27" s="865" t="s">
        <v>611</v>
      </c>
      <c r="E27" s="865" t="s">
        <v>612</v>
      </c>
      <c r="F27" s="865" t="s">
        <v>613</v>
      </c>
      <c r="G27" s="813" t="s">
        <v>614</v>
      </c>
      <c r="H27" s="817"/>
    </row>
    <row r="28" spans="2:8">
      <c r="B28" s="863"/>
      <c r="C28" s="863"/>
      <c r="D28" s="865"/>
      <c r="E28" s="865"/>
      <c r="F28" s="865"/>
      <c r="G28" s="814"/>
      <c r="H28" s="814"/>
    </row>
    <row r="29" spans="2:8">
      <c r="B29" s="862" t="s">
        <v>630</v>
      </c>
      <c r="C29" s="862"/>
      <c r="D29" s="862"/>
      <c r="E29" s="862"/>
      <c r="F29" s="862"/>
      <c r="G29" s="862"/>
      <c r="H29" s="862"/>
    </row>
    <row r="30" spans="2:8">
      <c r="B30" s="421">
        <v>15</v>
      </c>
      <c r="C30" s="393" t="s">
        <v>631</v>
      </c>
      <c r="D30" s="429"/>
      <c r="E30" s="578"/>
      <c r="F30" s="578"/>
      <c r="G30" s="426"/>
      <c r="H30" s="423">
        <v>1648.3011120000001</v>
      </c>
    </row>
    <row r="31" spans="2:8" ht="30">
      <c r="B31" s="430" t="s">
        <v>632</v>
      </c>
      <c r="C31" s="393" t="s">
        <v>633</v>
      </c>
      <c r="D31" s="422"/>
      <c r="E31" s="431">
        <v>0</v>
      </c>
      <c r="F31" s="431">
        <v>0</v>
      </c>
      <c r="G31" s="432">
        <v>0</v>
      </c>
      <c r="H31" s="432">
        <v>0</v>
      </c>
    </row>
    <row r="32" spans="2:8" ht="36.6" customHeight="1">
      <c r="B32" s="421">
        <v>16</v>
      </c>
      <c r="C32" s="393" t="s">
        <v>634</v>
      </c>
      <c r="D32" s="433"/>
      <c r="E32" s="418">
        <v>0</v>
      </c>
      <c r="F32" s="418">
        <v>0</v>
      </c>
      <c r="G32" s="423">
        <v>0</v>
      </c>
      <c r="H32" s="423">
        <v>0</v>
      </c>
    </row>
    <row r="33" spans="2:8">
      <c r="B33" s="421">
        <v>17</v>
      </c>
      <c r="C33" s="393" t="s">
        <v>635</v>
      </c>
      <c r="D33" s="433"/>
      <c r="E33" s="418">
        <v>2618.1802720000001</v>
      </c>
      <c r="F33" s="418">
        <v>1590.6304130000001</v>
      </c>
      <c r="G33" s="423">
        <v>45004.319759999998</v>
      </c>
      <c r="H33" s="423">
        <v>40844.21069</v>
      </c>
    </row>
    <row r="34" spans="2:8" ht="46.5" customHeight="1">
      <c r="B34" s="182">
        <v>18</v>
      </c>
      <c r="C34" s="258" t="s">
        <v>636</v>
      </c>
      <c r="D34" s="263"/>
      <c r="E34" s="270">
        <v>0</v>
      </c>
      <c r="F34" s="270">
        <v>0</v>
      </c>
      <c r="G34" s="265">
        <v>0</v>
      </c>
      <c r="H34" s="265">
        <v>0</v>
      </c>
    </row>
    <row r="35" spans="2:8" ht="60" customHeight="1">
      <c r="B35" s="577">
        <v>19</v>
      </c>
      <c r="C35" s="258" t="s">
        <v>637</v>
      </c>
      <c r="D35" s="263"/>
      <c r="E35" s="265">
        <v>470.15640509999997</v>
      </c>
      <c r="F35" s="286">
        <v>17.782032600000001</v>
      </c>
      <c r="G35" s="265">
        <v>8608.498533</v>
      </c>
      <c r="H35" s="265">
        <v>8661.8685050000004</v>
      </c>
    </row>
    <row r="36" spans="2:8" ht="59.1" customHeight="1">
      <c r="B36" s="182">
        <v>20</v>
      </c>
      <c r="C36" s="288" t="s">
        <v>638</v>
      </c>
      <c r="D36" s="263"/>
      <c r="E36" s="270">
        <v>856.33095709999998</v>
      </c>
      <c r="F36" s="270">
        <v>927.76083370000003</v>
      </c>
      <c r="G36" s="265">
        <v>27187.265810000001</v>
      </c>
      <c r="H36" s="265">
        <v>26811.441040000002</v>
      </c>
    </row>
    <row r="37" spans="2:8" ht="46.5" customHeight="1">
      <c r="B37" s="289">
        <v>21</v>
      </c>
      <c r="C37" s="260" t="s">
        <v>639</v>
      </c>
      <c r="D37" s="263"/>
      <c r="E37" s="265">
        <v>3.15101173</v>
      </c>
      <c r="F37" s="286">
        <v>4.0226635699999997</v>
      </c>
      <c r="G37" s="265">
        <v>408.62523729999998</v>
      </c>
      <c r="H37" s="265">
        <v>3054.0008590000002</v>
      </c>
    </row>
    <row r="38" spans="2:8" ht="30.95" customHeight="1">
      <c r="B38" s="182">
        <v>22</v>
      </c>
      <c r="C38" s="258" t="s">
        <v>640</v>
      </c>
      <c r="D38" s="263"/>
      <c r="E38" s="270">
        <v>94.200453350000004</v>
      </c>
      <c r="F38" s="270"/>
      <c r="G38" s="265">
        <v>4262.453211</v>
      </c>
      <c r="H38" s="265">
        <v>0</v>
      </c>
    </row>
    <row r="39" spans="2:8" ht="44.45" customHeight="1">
      <c r="B39" s="182">
        <v>23</v>
      </c>
      <c r="C39" s="261" t="s">
        <v>639</v>
      </c>
      <c r="D39" s="263"/>
      <c r="E39" s="270">
        <v>93.962571240000003</v>
      </c>
      <c r="F39" s="270">
        <v>97.970509230000005</v>
      </c>
      <c r="G39" s="265">
        <v>4136.6785799999998</v>
      </c>
      <c r="H39" s="265">
        <v>0</v>
      </c>
    </row>
    <row r="40" spans="2:8" ht="60">
      <c r="B40" s="182">
        <v>24</v>
      </c>
      <c r="C40" s="258" t="s">
        <v>641</v>
      </c>
      <c r="D40" s="263"/>
      <c r="E40" s="265">
        <v>1197.4924559999999</v>
      </c>
      <c r="F40" s="286">
        <v>546.89850850000005</v>
      </c>
      <c r="G40" s="265">
        <v>4946.1022080000002</v>
      </c>
      <c r="H40" s="265">
        <v>5370.9011440000004</v>
      </c>
    </row>
    <row r="41" spans="2:8" ht="15.75" customHeight="1">
      <c r="B41" s="421">
        <v>25</v>
      </c>
      <c r="C41" s="393" t="s">
        <v>642</v>
      </c>
      <c r="D41" s="434"/>
      <c r="E41" s="435">
        <v>0</v>
      </c>
      <c r="F41" s="431">
        <v>0</v>
      </c>
      <c r="G41" s="432">
        <v>0</v>
      </c>
      <c r="H41" s="432">
        <v>0</v>
      </c>
    </row>
    <row r="42" spans="2:8">
      <c r="B42" s="421">
        <v>26</v>
      </c>
      <c r="C42" s="393" t="s">
        <v>643</v>
      </c>
      <c r="D42" s="424"/>
      <c r="E42" s="418">
        <v>589.35775860000001</v>
      </c>
      <c r="F42" s="418">
        <v>162.05189490000001</v>
      </c>
      <c r="G42" s="436">
        <v>21424.265920000002</v>
      </c>
      <c r="H42" s="436">
        <v>21800.83958</v>
      </c>
    </row>
    <row r="43" spans="2:8">
      <c r="B43" s="182">
        <v>27</v>
      </c>
      <c r="C43" s="258" t="s">
        <v>644</v>
      </c>
      <c r="D43" s="263"/>
      <c r="E43" s="267"/>
      <c r="F43" s="652"/>
      <c r="G43" s="265">
        <v>0</v>
      </c>
      <c r="H43" s="268">
        <v>0</v>
      </c>
    </row>
    <row r="44" spans="2:8" ht="45">
      <c r="B44" s="577">
        <v>28</v>
      </c>
      <c r="C44" s="258" t="s">
        <v>645</v>
      </c>
      <c r="D44" s="263"/>
      <c r="E44" s="270">
        <v>27.91955226</v>
      </c>
      <c r="F44" s="270">
        <v>0</v>
      </c>
      <c r="G44" s="269">
        <v>0</v>
      </c>
      <c r="H44" s="265">
        <v>23.731619420000001</v>
      </c>
    </row>
    <row r="45" spans="2:8" ht="15.75" customHeight="1">
      <c r="B45" s="182">
        <v>29</v>
      </c>
      <c r="C45" s="288" t="s">
        <v>646</v>
      </c>
      <c r="D45" s="263"/>
      <c r="E45" s="270">
        <v>58.39934882</v>
      </c>
      <c r="F45" s="270"/>
      <c r="G45" s="270"/>
      <c r="H45" s="269">
        <v>58.39934882</v>
      </c>
    </row>
    <row r="46" spans="2:8" ht="29.1" customHeight="1">
      <c r="B46" s="289">
        <v>30</v>
      </c>
      <c r="C46" s="258" t="s">
        <v>647</v>
      </c>
      <c r="D46" s="263"/>
      <c r="E46" s="270">
        <v>0.61488248000000001</v>
      </c>
      <c r="F46" s="270"/>
      <c r="G46" s="270"/>
      <c r="H46" s="269">
        <v>3.0744124000000001E-2</v>
      </c>
    </row>
    <row r="47" spans="2:8" ht="30" customHeight="1">
      <c r="B47" s="182">
        <v>31</v>
      </c>
      <c r="C47" s="258" t="s">
        <v>648</v>
      </c>
      <c r="D47" s="263"/>
      <c r="E47" s="266">
        <v>502.42397499999998</v>
      </c>
      <c r="F47" s="266">
        <v>162.05189490000001</v>
      </c>
      <c r="G47" s="265">
        <v>21424.265920000002</v>
      </c>
      <c r="H47" s="736">
        <v>21718.67787</v>
      </c>
    </row>
    <row r="48" spans="2:8" ht="15.75" customHeight="1">
      <c r="B48" s="421">
        <v>32</v>
      </c>
      <c r="C48" s="393" t="s">
        <v>649</v>
      </c>
      <c r="D48" s="422"/>
      <c r="E48" s="418">
        <v>23738.693039999998</v>
      </c>
      <c r="F48" s="418">
        <v>0</v>
      </c>
      <c r="G48" s="737">
        <v>0</v>
      </c>
      <c r="H48" s="738">
        <v>1186.9346519999999</v>
      </c>
    </row>
    <row r="49" spans="2:8">
      <c r="B49" s="421">
        <v>33</v>
      </c>
      <c r="C49" s="393" t="s">
        <v>650</v>
      </c>
      <c r="D49" s="422"/>
      <c r="E49" s="437"/>
      <c r="F49" s="426"/>
      <c r="G49" s="438"/>
      <c r="H49" s="687">
        <v>65480.286039999999</v>
      </c>
    </row>
    <row r="53" spans="2:8">
      <c r="B53" s="421">
        <v>34</v>
      </c>
      <c r="C53" s="393" t="s">
        <v>651</v>
      </c>
      <c r="D53" s="422"/>
      <c r="E53" s="422"/>
      <c r="F53" s="422"/>
      <c r="G53" s="434"/>
      <c r="H53" s="621">
        <v>140.88141870000001</v>
      </c>
    </row>
  </sheetData>
  <mergeCells count="17">
    <mergeCell ref="E7:E8"/>
    <mergeCell ref="G7:G8"/>
    <mergeCell ref="B9:H9"/>
    <mergeCell ref="F7:F8"/>
    <mergeCell ref="F27:F28"/>
    <mergeCell ref="G21:H21"/>
    <mergeCell ref="B6:C8"/>
    <mergeCell ref="D6:G6"/>
    <mergeCell ref="H6:H8"/>
    <mergeCell ref="D7:D8"/>
    <mergeCell ref="B29:H29"/>
    <mergeCell ref="B26:C28"/>
    <mergeCell ref="D26:G26"/>
    <mergeCell ref="H26:H28"/>
    <mergeCell ref="D27:D28"/>
    <mergeCell ref="E27:E28"/>
    <mergeCell ref="G27:G28"/>
  </mergeCells>
  <hyperlinks>
    <hyperlink ref="D2" location="'Index '!A1" display="Return to index" xr:uid="{F8416F13-A52C-427B-B6D0-BF5D2553196D}"/>
  </hyperlinks>
  <pageMargins left="0.7" right="0.7" top="0.75" bottom="0.75" header="0.3" footer="0.3"/>
  <pageSetup paperSize="9" scale="5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314E9-8EE8-406D-9992-D34C8B561AC9}">
  <sheetPr>
    <pageSetUpPr fitToPage="1"/>
  </sheetPr>
  <dimension ref="B2:R48"/>
  <sheetViews>
    <sheetView showGridLines="0" zoomScale="90" zoomScaleNormal="90" workbookViewId="0">
      <selection activeCell="H2" sqref="H2"/>
    </sheetView>
  </sheetViews>
  <sheetFormatPr defaultColWidth="9.140625" defaultRowHeight="15"/>
  <cols>
    <col min="1" max="1" width="9.140625" style="55"/>
    <col min="2" max="2" width="11" style="55" customWidth="1"/>
    <col min="3" max="3" width="34" style="55" customWidth="1"/>
    <col min="4" max="4" width="10.85546875" style="55" bestFit="1" customWidth="1"/>
    <col min="5" max="5" width="17.5703125" style="55" customWidth="1"/>
    <col min="6" max="6" width="16.7109375" style="55" customWidth="1"/>
    <col min="7" max="7" width="9.85546875" style="55" bestFit="1" customWidth="1"/>
    <col min="8" max="8" width="16.5703125" style="55" customWidth="1"/>
    <col min="9" max="9" width="16.140625" style="55" customWidth="1"/>
    <col min="10" max="10" width="9.28515625" style="55" bestFit="1" customWidth="1"/>
    <col min="11" max="11" width="17.85546875" style="55" customWidth="1"/>
    <col min="12" max="12" width="20.28515625" style="55" customWidth="1"/>
    <col min="13" max="13" width="9.28515625" style="55" bestFit="1" customWidth="1"/>
    <col min="14" max="14" width="15.42578125" style="55" customWidth="1"/>
    <col min="15" max="15" width="18.85546875" style="55" customWidth="1"/>
    <col min="16" max="16" width="16.85546875" style="55" customWidth="1"/>
    <col min="17" max="18" width="21.28515625" style="55" customWidth="1"/>
    <col min="19" max="16384" width="9.140625" style="55"/>
  </cols>
  <sheetData>
    <row r="2" spans="2:18" ht="21">
      <c r="B2" s="705" t="s">
        <v>1261</v>
      </c>
      <c r="C2" s="198"/>
      <c r="D2" s="198"/>
      <c r="E2" s="198"/>
      <c r="F2" s="198"/>
      <c r="G2" s="198"/>
      <c r="H2" s="1059" t="s">
        <v>1654</v>
      </c>
      <c r="I2" s="198"/>
      <c r="J2" s="198"/>
      <c r="K2" s="198"/>
      <c r="L2" s="198"/>
      <c r="M2" s="198"/>
      <c r="N2" s="198"/>
      <c r="O2" s="198"/>
      <c r="P2" s="58"/>
      <c r="Q2" s="58"/>
      <c r="R2" s="58"/>
    </row>
    <row r="3" spans="2:18" ht="15.75">
      <c r="B3" s="58"/>
      <c r="C3" s="58"/>
      <c r="D3" s="58"/>
      <c r="E3" s="58"/>
      <c r="F3" s="58"/>
      <c r="G3" s="58"/>
      <c r="H3" s="58"/>
      <c r="I3" s="58"/>
      <c r="J3" s="58"/>
      <c r="K3" s="58"/>
      <c r="L3" s="58"/>
      <c r="M3" s="58"/>
      <c r="N3" s="58"/>
      <c r="O3" s="58"/>
      <c r="P3" s="58"/>
      <c r="Q3" s="58"/>
      <c r="R3" s="58"/>
    </row>
    <row r="4" spans="2:18" ht="15.75">
      <c r="B4" s="188"/>
      <c r="C4" s="58"/>
      <c r="D4" s="58"/>
      <c r="E4" s="58"/>
      <c r="F4" s="58"/>
      <c r="G4" s="58"/>
      <c r="H4" s="58"/>
      <c r="I4" s="58"/>
      <c r="J4" s="58"/>
      <c r="K4" s="58"/>
      <c r="L4" s="58"/>
      <c r="M4" s="58"/>
      <c r="N4" s="58"/>
      <c r="O4" s="58"/>
      <c r="P4" s="58"/>
      <c r="Q4" s="58"/>
      <c r="R4" s="58"/>
    </row>
    <row r="5" spans="2:18">
      <c r="B5" s="878" t="s">
        <v>162</v>
      </c>
      <c r="C5" s="879"/>
      <c r="D5" s="884" t="s">
        <v>652</v>
      </c>
      <c r="E5" s="884"/>
      <c r="F5" s="884"/>
      <c r="G5" s="884"/>
      <c r="H5" s="884"/>
      <c r="I5" s="875"/>
      <c r="J5" s="874" t="s">
        <v>653</v>
      </c>
      <c r="K5" s="884"/>
      <c r="L5" s="884"/>
      <c r="M5" s="884"/>
      <c r="N5" s="884"/>
      <c r="O5" s="875"/>
      <c r="P5" s="871" t="s">
        <v>654</v>
      </c>
      <c r="Q5" s="874" t="s">
        <v>655</v>
      </c>
      <c r="R5" s="875"/>
    </row>
    <row r="6" spans="2:18" ht="54" customHeight="1">
      <c r="B6" s="880"/>
      <c r="C6" s="881"/>
      <c r="D6" s="871" t="s">
        <v>656</v>
      </c>
      <c r="E6" s="884"/>
      <c r="F6" s="875"/>
      <c r="G6" s="872" t="s">
        <v>657</v>
      </c>
      <c r="H6" s="872"/>
      <c r="I6" s="872"/>
      <c r="J6" s="885" t="s">
        <v>658</v>
      </c>
      <c r="K6" s="884"/>
      <c r="L6" s="875"/>
      <c r="M6" s="885" t="s">
        <v>659</v>
      </c>
      <c r="N6" s="884"/>
      <c r="O6" s="875"/>
      <c r="P6" s="872"/>
      <c r="Q6" s="876" t="s">
        <v>660</v>
      </c>
      <c r="R6" s="869" t="s">
        <v>661</v>
      </c>
    </row>
    <row r="7" spans="2:18" ht="30">
      <c r="B7" s="882"/>
      <c r="C7" s="883"/>
      <c r="D7" s="439"/>
      <c r="E7" s="440" t="s">
        <v>662</v>
      </c>
      <c r="F7" s="441" t="s">
        <v>663</v>
      </c>
      <c r="G7" s="441"/>
      <c r="H7" s="440" t="s">
        <v>663</v>
      </c>
      <c r="I7" s="440" t="s">
        <v>664</v>
      </c>
      <c r="J7" s="441"/>
      <c r="K7" s="440" t="s">
        <v>662</v>
      </c>
      <c r="L7" s="440" t="s">
        <v>663</v>
      </c>
      <c r="M7" s="439"/>
      <c r="N7" s="440" t="s">
        <v>663</v>
      </c>
      <c r="O7" s="440" t="s">
        <v>664</v>
      </c>
      <c r="P7" s="873"/>
      <c r="Q7" s="877"/>
      <c r="R7" s="870"/>
    </row>
    <row r="8" spans="2:18" ht="28.5" customHeight="1">
      <c r="B8" s="579" t="s">
        <v>665</v>
      </c>
      <c r="C8" s="580" t="s">
        <v>666</v>
      </c>
      <c r="D8" s="442">
        <v>12368.628059000001</v>
      </c>
      <c r="E8" s="443">
        <v>12368.628059000001</v>
      </c>
      <c r="F8" s="444">
        <v>0</v>
      </c>
      <c r="G8" s="444">
        <v>0</v>
      </c>
      <c r="H8" s="444">
        <v>0</v>
      </c>
      <c r="I8" s="444">
        <v>0</v>
      </c>
      <c r="J8" s="444">
        <v>0</v>
      </c>
      <c r="K8" s="444">
        <v>0</v>
      </c>
      <c r="L8" s="444">
        <v>0</v>
      </c>
      <c r="M8" s="444">
        <v>0</v>
      </c>
      <c r="N8" s="444">
        <v>0</v>
      </c>
      <c r="O8" s="444">
        <v>0</v>
      </c>
      <c r="P8" s="445">
        <v>0</v>
      </c>
      <c r="Q8" s="444">
        <v>0</v>
      </c>
      <c r="R8" s="444">
        <v>0</v>
      </c>
    </row>
    <row r="9" spans="2:18">
      <c r="B9" s="446" t="s">
        <v>667</v>
      </c>
      <c r="C9" s="447" t="s">
        <v>668</v>
      </c>
      <c r="D9" s="394">
        <v>42917.806532036186</v>
      </c>
      <c r="E9" s="394">
        <v>35546.943980093994</v>
      </c>
      <c r="F9" s="394">
        <v>5623.5303000669992</v>
      </c>
      <c r="G9" s="394">
        <v>3077.5598305940021</v>
      </c>
      <c r="H9" s="394">
        <v>189.90037556299998</v>
      </c>
      <c r="I9" s="394">
        <v>2686.8329459140018</v>
      </c>
      <c r="J9" s="394">
        <v>461.37988612966046</v>
      </c>
      <c r="K9" s="394">
        <v>189.88751617411938</v>
      </c>
      <c r="L9" s="394">
        <v>272.23376435554104</v>
      </c>
      <c r="M9" s="394">
        <v>895.02451241463291</v>
      </c>
      <c r="N9" s="394">
        <v>9.4576313562240806</v>
      </c>
      <c r="O9" s="394">
        <v>883.9307707024343</v>
      </c>
      <c r="P9" s="394">
        <v>0</v>
      </c>
      <c r="Q9" s="394">
        <v>35912.853087691117</v>
      </c>
      <c r="R9" s="394">
        <v>1580.6201988728758</v>
      </c>
    </row>
    <row r="10" spans="2:18">
      <c r="B10" s="244" t="s">
        <v>669</v>
      </c>
      <c r="C10" s="247" t="s">
        <v>670</v>
      </c>
      <c r="D10" s="265">
        <v>0</v>
      </c>
      <c r="E10" s="265">
        <v>0</v>
      </c>
      <c r="F10" s="265">
        <v>0</v>
      </c>
      <c r="G10" s="265">
        <v>0</v>
      </c>
      <c r="H10" s="265">
        <v>0</v>
      </c>
      <c r="I10" s="265">
        <v>0</v>
      </c>
      <c r="J10" s="265">
        <v>0</v>
      </c>
      <c r="K10" s="265">
        <v>0</v>
      </c>
      <c r="L10" s="265">
        <v>0</v>
      </c>
      <c r="M10" s="265">
        <v>0</v>
      </c>
      <c r="N10" s="265">
        <v>0</v>
      </c>
      <c r="O10" s="265">
        <v>0</v>
      </c>
      <c r="P10" s="265">
        <v>0</v>
      </c>
      <c r="Q10" s="265">
        <v>0</v>
      </c>
      <c r="R10" s="265">
        <v>0</v>
      </c>
    </row>
    <row r="11" spans="2:18">
      <c r="B11" s="244" t="s">
        <v>671</v>
      </c>
      <c r="C11" s="247" t="s">
        <v>672</v>
      </c>
      <c r="D11" s="278">
        <v>66.473461009999994</v>
      </c>
      <c r="E11" s="279">
        <v>65.754756040000004</v>
      </c>
      <c r="F11" s="279">
        <v>0.71870497</v>
      </c>
      <c r="G11" s="280">
        <v>0.13810231000000001</v>
      </c>
      <c r="H11" s="265">
        <v>0</v>
      </c>
      <c r="I11" s="279">
        <v>0.13810231000000001</v>
      </c>
      <c r="J11" s="279"/>
      <c r="K11" s="279">
        <v>0.74139440000000001</v>
      </c>
      <c r="L11" s="265">
        <v>0</v>
      </c>
      <c r="M11" s="279">
        <v>9.5173649999999999E-2</v>
      </c>
      <c r="N11" s="669">
        <v>0</v>
      </c>
      <c r="O11" s="279">
        <v>9.5173649999999999E-2</v>
      </c>
      <c r="P11" s="265">
        <v>0</v>
      </c>
      <c r="Q11" s="280">
        <v>0.71870497</v>
      </c>
      <c r="R11" s="279">
        <v>0</v>
      </c>
    </row>
    <row r="12" spans="2:18">
      <c r="B12" s="244" t="s">
        <v>673</v>
      </c>
      <c r="C12" s="247" t="s">
        <v>674</v>
      </c>
      <c r="D12" s="278">
        <v>530.48046208999995</v>
      </c>
      <c r="E12" s="279">
        <v>348.11418770999995</v>
      </c>
      <c r="F12" s="279">
        <v>31.209888879999998</v>
      </c>
      <c r="G12" s="279">
        <v>8</v>
      </c>
      <c r="H12" s="265">
        <v>0</v>
      </c>
      <c r="I12" s="279">
        <v>8</v>
      </c>
      <c r="J12" s="279">
        <v>2.4181301560999997</v>
      </c>
      <c r="K12" s="279">
        <v>2.2154222261000003</v>
      </c>
      <c r="L12" s="279">
        <v>0.20270792999999998</v>
      </c>
      <c r="M12" s="279">
        <v>8</v>
      </c>
      <c r="N12" s="265">
        <v>0</v>
      </c>
      <c r="O12" s="279">
        <v>8</v>
      </c>
      <c r="P12" s="265">
        <v>0</v>
      </c>
      <c r="Q12" s="281">
        <v>1.1749999999999999E-5</v>
      </c>
      <c r="R12" s="279">
        <v>0</v>
      </c>
    </row>
    <row r="13" spans="2:18">
      <c r="B13" s="246" t="s">
        <v>675</v>
      </c>
      <c r="C13" s="247" t="s">
        <v>676</v>
      </c>
      <c r="D13" s="279">
        <v>1681.2399722820001</v>
      </c>
      <c r="E13" s="279"/>
      <c r="F13" s="279">
        <v>85.064105906999998</v>
      </c>
      <c r="G13" s="280">
        <v>134.82964224599999</v>
      </c>
      <c r="H13" s="279">
        <v>1.2326257899999999</v>
      </c>
      <c r="I13" s="279">
        <v>107.35927004600001</v>
      </c>
      <c r="J13" s="279">
        <v>29.180161690985788</v>
      </c>
      <c r="K13" s="279">
        <v>15.30234016221776</v>
      </c>
      <c r="L13" s="279">
        <v>13.877821528767999</v>
      </c>
      <c r="M13" s="279">
        <v>78.402582594314694</v>
      </c>
      <c r="N13" s="279">
        <v>0.33001535999999998</v>
      </c>
      <c r="O13" s="279">
        <v>77.849598684314699</v>
      </c>
      <c r="P13" s="265">
        <v>0</v>
      </c>
      <c r="Q13" s="279">
        <v>558.52136534424903</v>
      </c>
      <c r="R13" s="282">
        <v>42.720779980865402</v>
      </c>
    </row>
    <row r="14" spans="2:18">
      <c r="B14" s="246" t="s">
        <v>677</v>
      </c>
      <c r="C14" s="248" t="s">
        <v>678</v>
      </c>
      <c r="D14" s="279">
        <v>15393.65373184799</v>
      </c>
      <c r="E14" s="279">
        <v>11984.350926980011</v>
      </c>
      <c r="F14" s="279">
        <v>3409.3028048679998</v>
      </c>
      <c r="G14" s="280">
        <v>1824.0986467299999</v>
      </c>
      <c r="H14" s="279">
        <v>133.45896409299999</v>
      </c>
      <c r="I14" s="279">
        <v>1622.1839947459998</v>
      </c>
      <c r="J14" s="279">
        <v>226.7311043884377</v>
      </c>
      <c r="K14" s="279">
        <v>74.266097057803307</v>
      </c>
      <c r="L14" s="279">
        <v>152.46500733063311</v>
      </c>
      <c r="M14" s="279">
        <v>526.11105373390239</v>
      </c>
      <c r="N14" s="279">
        <v>4.0996451265945497</v>
      </c>
      <c r="O14" s="279">
        <v>521.47931995270631</v>
      </c>
      <c r="P14" s="265">
        <v>0</v>
      </c>
      <c r="Q14" s="283">
        <v>12481.931795844552</v>
      </c>
      <c r="R14" s="279">
        <v>1537.8994188920103</v>
      </c>
    </row>
    <row r="15" spans="2:18">
      <c r="B15" s="246" t="s">
        <v>679</v>
      </c>
      <c r="C15" s="249" t="s">
        <v>680</v>
      </c>
      <c r="D15" s="284"/>
      <c r="E15" s="284"/>
      <c r="F15" s="284"/>
      <c r="G15" s="284"/>
      <c r="H15" s="284"/>
      <c r="I15" s="284"/>
      <c r="J15" s="284"/>
      <c r="K15" s="284"/>
      <c r="L15" s="284"/>
      <c r="M15" s="284"/>
      <c r="N15" s="284"/>
      <c r="O15" s="284"/>
      <c r="P15" s="284"/>
      <c r="Q15" s="284"/>
      <c r="R15" s="284"/>
    </row>
    <row r="16" spans="2:18">
      <c r="B16" s="246" t="s">
        <v>681</v>
      </c>
      <c r="C16" s="248" t="s">
        <v>682</v>
      </c>
      <c r="D16" s="279">
        <v>25245.958904806197</v>
      </c>
      <c r="E16" s="279">
        <v>23148.724109363982</v>
      </c>
      <c r="F16" s="280">
        <v>2097.2347954419988</v>
      </c>
      <c r="G16" s="279">
        <v>1110.4934393080021</v>
      </c>
      <c r="H16" s="280">
        <v>55.208785680000005</v>
      </c>
      <c r="I16" s="279">
        <v>949.15157881200196</v>
      </c>
      <c r="J16" s="279">
        <v>203.05048989413703</v>
      </c>
      <c r="K16" s="280">
        <v>97.362262327998309</v>
      </c>
      <c r="L16" s="279">
        <v>105.6882275661399</v>
      </c>
      <c r="M16" s="279">
        <v>282.41570243641581</v>
      </c>
      <c r="N16" s="279">
        <v>5.02797086962953</v>
      </c>
      <c r="O16" s="279">
        <v>276.50667841541321</v>
      </c>
      <c r="P16" s="265">
        <v>0</v>
      </c>
      <c r="Q16" s="281">
        <v>22871.681209782317</v>
      </c>
      <c r="R16" s="282"/>
    </row>
    <row r="17" spans="2:18">
      <c r="B17" s="446" t="s">
        <v>683</v>
      </c>
      <c r="C17" s="447" t="s">
        <v>684</v>
      </c>
      <c r="D17" s="448"/>
      <c r="E17" s="448"/>
      <c r="F17" s="448"/>
      <c r="G17" s="448"/>
      <c r="H17" s="448"/>
      <c r="I17" s="448"/>
      <c r="J17" s="448"/>
      <c r="K17" s="448"/>
      <c r="L17" s="448"/>
      <c r="M17" s="448"/>
      <c r="N17" s="448"/>
      <c r="O17" s="448"/>
      <c r="P17" s="448"/>
      <c r="Q17" s="448"/>
      <c r="R17" s="448"/>
    </row>
    <row r="18" spans="2:18">
      <c r="B18" s="250" t="s">
        <v>685</v>
      </c>
      <c r="C18" s="247" t="s">
        <v>670</v>
      </c>
      <c r="D18" s="265">
        <v>0</v>
      </c>
      <c r="E18" s="265">
        <v>0</v>
      </c>
      <c r="F18" s="265">
        <v>0</v>
      </c>
      <c r="G18" s="265">
        <v>0</v>
      </c>
      <c r="H18" s="265">
        <v>0</v>
      </c>
      <c r="I18" s="265">
        <v>0</v>
      </c>
      <c r="J18" s="265">
        <v>0</v>
      </c>
      <c r="K18" s="265">
        <v>0</v>
      </c>
      <c r="L18" s="265">
        <v>0</v>
      </c>
      <c r="M18" s="265">
        <v>0</v>
      </c>
      <c r="N18" s="265">
        <v>0</v>
      </c>
      <c r="O18" s="265">
        <v>0</v>
      </c>
      <c r="P18" s="265">
        <v>0</v>
      </c>
      <c r="Q18" s="265">
        <v>0</v>
      </c>
      <c r="R18" s="265">
        <v>0</v>
      </c>
    </row>
    <row r="19" spans="2:18">
      <c r="B19" s="250" t="s">
        <v>686</v>
      </c>
      <c r="C19" s="247" t="s">
        <v>672</v>
      </c>
      <c r="D19" s="265">
        <v>0</v>
      </c>
      <c r="E19" s="265">
        <v>0</v>
      </c>
      <c r="F19" s="265">
        <v>0</v>
      </c>
      <c r="G19" s="265">
        <v>0</v>
      </c>
      <c r="H19" s="265">
        <v>0</v>
      </c>
      <c r="I19" s="265">
        <v>0</v>
      </c>
      <c r="J19" s="265">
        <v>0</v>
      </c>
      <c r="K19" s="265">
        <v>0</v>
      </c>
      <c r="L19" s="265">
        <v>0</v>
      </c>
      <c r="M19" s="265">
        <v>0</v>
      </c>
      <c r="N19" s="265">
        <v>0</v>
      </c>
      <c r="O19" s="265">
        <v>0</v>
      </c>
      <c r="P19" s="265">
        <v>0</v>
      </c>
      <c r="Q19" s="265">
        <v>0</v>
      </c>
      <c r="R19" s="265">
        <v>0</v>
      </c>
    </row>
    <row r="20" spans="2:18">
      <c r="B20" s="244" t="s">
        <v>687</v>
      </c>
      <c r="C20" s="247" t="s">
        <v>674</v>
      </c>
      <c r="D20" s="265">
        <v>0</v>
      </c>
      <c r="E20" s="265">
        <v>0</v>
      </c>
      <c r="F20" s="265">
        <v>0</v>
      </c>
      <c r="G20" s="265">
        <v>0</v>
      </c>
      <c r="H20" s="265">
        <v>0</v>
      </c>
      <c r="I20" s="265">
        <v>0</v>
      </c>
      <c r="J20" s="265">
        <v>0</v>
      </c>
      <c r="K20" s="265">
        <v>0</v>
      </c>
      <c r="L20" s="265">
        <v>0</v>
      </c>
      <c r="M20" s="265">
        <v>0</v>
      </c>
      <c r="N20" s="265">
        <v>0</v>
      </c>
      <c r="O20" s="265">
        <v>0</v>
      </c>
      <c r="P20" s="265">
        <v>0</v>
      </c>
      <c r="Q20" s="265">
        <v>0</v>
      </c>
      <c r="R20" s="265">
        <v>0</v>
      </c>
    </row>
    <row r="21" spans="2:18">
      <c r="B21" s="245" t="s">
        <v>688</v>
      </c>
      <c r="C21" s="247" t="s">
        <v>676</v>
      </c>
      <c r="D21" s="265">
        <v>0</v>
      </c>
      <c r="E21" s="265">
        <v>0</v>
      </c>
      <c r="F21" s="265">
        <v>0</v>
      </c>
      <c r="G21" s="265">
        <v>0</v>
      </c>
      <c r="H21" s="265">
        <v>0</v>
      </c>
      <c r="I21" s="265">
        <v>0</v>
      </c>
      <c r="J21" s="265">
        <v>0</v>
      </c>
      <c r="K21" s="265">
        <v>0</v>
      </c>
      <c r="L21" s="265">
        <v>0</v>
      </c>
      <c r="M21" s="265">
        <v>0</v>
      </c>
      <c r="N21" s="265">
        <v>0</v>
      </c>
      <c r="O21" s="265">
        <v>0</v>
      </c>
      <c r="P21" s="265">
        <v>0</v>
      </c>
      <c r="Q21" s="265">
        <v>0</v>
      </c>
      <c r="R21" s="265">
        <v>0</v>
      </c>
    </row>
    <row r="22" spans="2:18">
      <c r="B22" s="250" t="s">
        <v>689</v>
      </c>
      <c r="C22" s="247" t="s">
        <v>678</v>
      </c>
      <c r="D22" s="265">
        <v>0</v>
      </c>
      <c r="E22" s="265">
        <v>0</v>
      </c>
      <c r="F22" s="265">
        <v>0</v>
      </c>
      <c r="G22" s="265">
        <v>0</v>
      </c>
      <c r="H22" s="265">
        <v>0</v>
      </c>
      <c r="I22" s="265">
        <v>0</v>
      </c>
      <c r="J22" s="265">
        <v>0</v>
      </c>
      <c r="K22" s="265">
        <v>0</v>
      </c>
      <c r="L22" s="265">
        <v>0</v>
      </c>
      <c r="M22" s="265">
        <v>0</v>
      </c>
      <c r="N22" s="265">
        <v>0</v>
      </c>
      <c r="O22" s="265">
        <v>0</v>
      </c>
      <c r="P22" s="265">
        <v>0</v>
      </c>
      <c r="Q22" s="265">
        <v>0</v>
      </c>
      <c r="R22" s="265">
        <v>0</v>
      </c>
    </row>
    <row r="23" spans="2:18">
      <c r="B23" s="446" t="s">
        <v>690</v>
      </c>
      <c r="C23" s="447" t="s">
        <v>482</v>
      </c>
      <c r="D23" s="394">
        <v>36709.339132901747</v>
      </c>
      <c r="E23" s="394">
        <v>33115.300183192274</v>
      </c>
      <c r="F23" s="394">
        <v>3594.0389497094011</v>
      </c>
      <c r="G23" s="394">
        <v>903.74971552945703</v>
      </c>
      <c r="H23" s="394">
        <v>40.698168299972991</v>
      </c>
      <c r="I23" s="394">
        <v>774.03015804955498</v>
      </c>
      <c r="J23" s="394">
        <v>53.333214627497583</v>
      </c>
      <c r="K23" s="394">
        <v>35.70055895744899</v>
      </c>
      <c r="L23" s="394">
        <v>17.632655670048464</v>
      </c>
      <c r="M23" s="394">
        <v>137.37114903799358</v>
      </c>
      <c r="N23" s="394">
        <v>0.664486212822468</v>
      </c>
      <c r="O23" s="394">
        <v>136.68428473039947</v>
      </c>
      <c r="P23" s="394">
        <v>0</v>
      </c>
      <c r="Q23" s="394">
        <v>9813.5149154828796</v>
      </c>
      <c r="R23" s="394">
        <v>284.9520562256007</v>
      </c>
    </row>
    <row r="24" spans="2:18">
      <c r="B24" s="244" t="s">
        <v>691</v>
      </c>
      <c r="C24" s="248" t="s">
        <v>670</v>
      </c>
      <c r="D24" s="271">
        <v>0</v>
      </c>
      <c r="E24" s="271">
        <v>0</v>
      </c>
      <c r="F24" s="271">
        <v>0</v>
      </c>
      <c r="G24" s="271">
        <v>0</v>
      </c>
      <c r="H24" s="271">
        <v>0</v>
      </c>
      <c r="I24" s="271">
        <v>0</v>
      </c>
      <c r="J24" s="271">
        <v>0</v>
      </c>
      <c r="K24" s="271">
        <v>0</v>
      </c>
      <c r="L24" s="271">
        <v>0</v>
      </c>
      <c r="M24" s="271">
        <v>0</v>
      </c>
      <c r="N24" s="271">
        <v>0</v>
      </c>
      <c r="O24" s="271">
        <v>0</v>
      </c>
      <c r="P24" s="272"/>
      <c r="Q24" s="273">
        <v>0</v>
      </c>
      <c r="R24" s="273">
        <v>0</v>
      </c>
    </row>
    <row r="25" spans="2:18">
      <c r="B25" s="244" t="s">
        <v>692</v>
      </c>
      <c r="C25" s="247" t="s">
        <v>672</v>
      </c>
      <c r="D25" s="271">
        <v>58.05670215</v>
      </c>
      <c r="E25" s="271">
        <v>57.28369919</v>
      </c>
      <c r="F25" s="274">
        <v>0.77300296000000002</v>
      </c>
      <c r="G25" s="271">
        <v>5.5654999899999995E-4</v>
      </c>
      <c r="H25" s="271">
        <v>0</v>
      </c>
      <c r="I25" s="271">
        <v>5.5654999899999995E-4</v>
      </c>
      <c r="J25" s="271">
        <v>0.16551670999999998</v>
      </c>
      <c r="K25" s="274">
        <v>0.16551670999999998</v>
      </c>
      <c r="L25" s="271">
        <v>0</v>
      </c>
      <c r="M25" s="271">
        <v>0</v>
      </c>
      <c r="N25" s="271">
        <v>0</v>
      </c>
      <c r="O25" s="271">
        <v>0</v>
      </c>
      <c r="P25" s="275"/>
      <c r="Q25" s="273">
        <v>20.788529829999998</v>
      </c>
      <c r="R25" s="273">
        <v>0</v>
      </c>
    </row>
    <row r="26" spans="2:18">
      <c r="B26" s="244" t="s">
        <v>693</v>
      </c>
      <c r="C26" s="247" t="s">
        <v>674</v>
      </c>
      <c r="D26" s="271">
        <v>340.17872676000002</v>
      </c>
      <c r="E26" s="271">
        <v>340.17872676000002</v>
      </c>
      <c r="F26" s="271">
        <v>0</v>
      </c>
      <c r="G26" s="271">
        <v>0</v>
      </c>
      <c r="H26" s="271">
        <v>0</v>
      </c>
      <c r="I26" s="271">
        <v>0</v>
      </c>
      <c r="J26" s="274">
        <v>0.97555224137800001</v>
      </c>
      <c r="K26" s="271">
        <v>0.97555224137800001</v>
      </c>
      <c r="L26" s="271">
        <v>0</v>
      </c>
      <c r="M26" s="271">
        <v>0</v>
      </c>
      <c r="N26" s="274">
        <v>0</v>
      </c>
      <c r="O26" s="271">
        <v>0</v>
      </c>
      <c r="P26" s="276"/>
      <c r="Q26" s="273">
        <v>3.9205232900000002</v>
      </c>
      <c r="R26" s="273">
        <v>0</v>
      </c>
    </row>
    <row r="27" spans="2:18">
      <c r="B27" s="244" t="s">
        <v>694</v>
      </c>
      <c r="C27" s="247" t="s">
        <v>676</v>
      </c>
      <c r="D27" s="271">
        <v>1473.4214732899909</v>
      </c>
      <c r="E27" s="271">
        <v>1393.730277689994</v>
      </c>
      <c r="F27" s="271">
        <v>79.691195599997002</v>
      </c>
      <c r="G27" s="271">
        <v>18.049080979994997</v>
      </c>
      <c r="H27" s="271">
        <v>2.787729999E-3</v>
      </c>
      <c r="I27" s="274">
        <v>17.876855989996002</v>
      </c>
      <c r="J27" s="271">
        <v>4.6086607068159555</v>
      </c>
      <c r="K27" s="271">
        <v>4.5549810451069241</v>
      </c>
      <c r="L27" s="271">
        <v>5.3679661709030796E-2</v>
      </c>
      <c r="M27" s="271">
        <v>10.13154571850248</v>
      </c>
      <c r="N27" s="271">
        <v>0</v>
      </c>
      <c r="O27" s="271">
        <v>10.13154571850248</v>
      </c>
      <c r="P27" s="275"/>
      <c r="Q27" s="277">
        <v>296.22525123530801</v>
      </c>
      <c r="R27" s="273">
        <v>0.196106582802931</v>
      </c>
    </row>
    <row r="28" spans="2:18">
      <c r="B28" s="244" t="s">
        <v>695</v>
      </c>
      <c r="C28" s="247" t="s">
        <v>678</v>
      </c>
      <c r="D28" s="271">
        <v>16824.55412854988</v>
      </c>
      <c r="E28" s="271">
        <v>15019.889592259909</v>
      </c>
      <c r="F28" s="271">
        <v>1804.6645362899621</v>
      </c>
      <c r="G28" s="271">
        <v>617.57446499996399</v>
      </c>
      <c r="H28" s="271">
        <v>19.270157479993998</v>
      </c>
      <c r="I28" s="271">
        <v>558.79078578997212</v>
      </c>
      <c r="J28" s="271">
        <v>31.105277289100801</v>
      </c>
      <c r="K28" s="274">
        <v>19.58361577592078</v>
      </c>
      <c r="L28" s="271">
        <v>11.521661513179971</v>
      </c>
      <c r="M28" s="271">
        <v>102.0694717511082</v>
      </c>
      <c r="N28" s="271">
        <v>0.46165325606267993</v>
      </c>
      <c r="O28" s="274">
        <v>101.59193264444519</v>
      </c>
      <c r="P28" s="275"/>
      <c r="Q28" s="273">
        <v>4390.8628744828202</v>
      </c>
      <c r="R28" s="273">
        <v>191.48692265728289</v>
      </c>
    </row>
    <row r="29" spans="2:18">
      <c r="B29" s="244" t="s">
        <v>696</v>
      </c>
      <c r="C29" s="247" t="s">
        <v>682</v>
      </c>
      <c r="D29" s="271">
        <v>18013.128102151881</v>
      </c>
      <c r="E29" s="271">
        <v>16304.217887292371</v>
      </c>
      <c r="F29" s="271">
        <v>1708.910214859442</v>
      </c>
      <c r="G29" s="271">
        <v>268.12561299949903</v>
      </c>
      <c r="H29" s="271">
        <v>21.425223089979998</v>
      </c>
      <c r="I29" s="271">
        <v>197.36195971958782</v>
      </c>
      <c r="J29" s="271">
        <v>16.478207680202832</v>
      </c>
      <c r="K29" s="271">
        <v>10.42089318504329</v>
      </c>
      <c r="L29" s="271">
        <v>6.05731449515946</v>
      </c>
      <c r="M29" s="271">
        <v>25.170131568382889</v>
      </c>
      <c r="N29" s="271">
        <v>0.20283295675978802</v>
      </c>
      <c r="O29" s="271">
        <v>24.960806367451791</v>
      </c>
      <c r="P29" s="275"/>
      <c r="Q29" s="273">
        <v>5101.7177366447504</v>
      </c>
      <c r="R29" s="273">
        <v>93.269026985514898</v>
      </c>
    </row>
    <row r="30" spans="2:18">
      <c r="B30" s="446" t="s">
        <v>697</v>
      </c>
      <c r="C30" s="447" t="s">
        <v>161</v>
      </c>
      <c r="D30" s="394">
        <v>91995.773723937935</v>
      </c>
      <c r="E30" s="394">
        <v>81030.872222286256</v>
      </c>
      <c r="F30" s="394">
        <v>9217.5692497763994</v>
      </c>
      <c r="G30" s="394">
        <v>3981.3095461234589</v>
      </c>
      <c r="H30" s="394">
        <v>230.59854386297297</v>
      </c>
      <c r="I30" s="394">
        <v>3460.8631039635566</v>
      </c>
      <c r="J30" s="394">
        <v>514.71310075715803</v>
      </c>
      <c r="K30" s="394">
        <v>225.58807513156836</v>
      </c>
      <c r="L30" s="394">
        <v>289.86642002558949</v>
      </c>
      <c r="M30" s="394">
        <v>1032.3956614526264</v>
      </c>
      <c r="N30" s="394">
        <v>10.122117569046548</v>
      </c>
      <c r="O30" s="394">
        <v>1020.6150554328337</v>
      </c>
      <c r="P30" s="394">
        <v>0</v>
      </c>
      <c r="Q30" s="394">
        <v>45726.368003173993</v>
      </c>
      <c r="R30" s="394">
        <v>1865.5722550984765</v>
      </c>
    </row>
    <row r="31" spans="2:18">
      <c r="B31" s="887"/>
      <c r="C31" s="887"/>
      <c r="D31" s="887"/>
      <c r="E31" s="887"/>
      <c r="F31" s="887"/>
      <c r="G31" s="887"/>
      <c r="H31" s="887"/>
      <c r="I31" s="887"/>
      <c r="J31" s="887"/>
      <c r="K31" s="887"/>
      <c r="L31" s="888"/>
      <c r="M31" s="888"/>
      <c r="N31" s="886"/>
      <c r="O31" s="886"/>
      <c r="P31" s="886"/>
      <c r="Q31" s="886"/>
      <c r="R31" s="886"/>
    </row>
    <row r="32" spans="2:18">
      <c r="B32" s="887"/>
      <c r="C32" s="887"/>
      <c r="D32" s="887"/>
      <c r="E32" s="887"/>
      <c r="F32" s="887"/>
      <c r="G32" s="887"/>
      <c r="H32" s="887"/>
      <c r="I32" s="887"/>
      <c r="J32" s="887"/>
      <c r="K32" s="887"/>
      <c r="L32" s="888"/>
      <c r="M32" s="888"/>
      <c r="N32" s="886"/>
      <c r="O32" s="886"/>
      <c r="P32" s="886"/>
      <c r="Q32" s="886"/>
      <c r="R32" s="886"/>
    </row>
    <row r="33" spans="2:18" ht="15.75">
      <c r="B33" s="888"/>
      <c r="C33" s="888"/>
      <c r="D33" s="888"/>
      <c r="E33" s="888"/>
      <c r="F33" s="888"/>
      <c r="G33" s="888"/>
      <c r="H33" s="888"/>
      <c r="I33" s="888"/>
      <c r="J33" s="888"/>
      <c r="K33" s="888"/>
      <c r="L33" s="186"/>
      <c r="M33" s="186"/>
      <c r="N33" s="109"/>
      <c r="O33" s="109"/>
      <c r="P33" s="109"/>
      <c r="Q33" s="109"/>
      <c r="R33" s="109"/>
    </row>
    <row r="34" spans="2:18" ht="15.75">
      <c r="B34" s="887"/>
      <c r="C34" s="887"/>
      <c r="D34" s="887"/>
      <c r="E34" s="887"/>
      <c r="F34" s="887"/>
      <c r="G34" s="887"/>
      <c r="H34" s="887"/>
      <c r="I34" s="887"/>
      <c r="J34" s="887"/>
      <c r="K34" s="887"/>
      <c r="L34" s="186"/>
      <c r="M34" s="186"/>
      <c r="N34" s="109"/>
      <c r="O34" s="109"/>
      <c r="P34" s="109"/>
      <c r="Q34" s="109"/>
      <c r="R34" s="109"/>
    </row>
    <row r="35" spans="2:18">
      <c r="B35" s="890"/>
      <c r="C35" s="890"/>
      <c r="D35" s="890"/>
      <c r="E35" s="890"/>
      <c r="F35" s="890"/>
      <c r="G35" s="890"/>
      <c r="H35" s="890"/>
      <c r="I35" s="890"/>
      <c r="J35" s="890"/>
      <c r="K35" s="890"/>
      <c r="L35" s="890"/>
      <c r="M35" s="890"/>
      <c r="N35" s="890"/>
      <c r="O35" s="890"/>
      <c r="P35" s="890"/>
      <c r="Q35" s="890"/>
      <c r="R35" s="890"/>
    </row>
    <row r="36" spans="2:18">
      <c r="B36" s="890"/>
      <c r="C36" s="890"/>
      <c r="D36" s="890"/>
      <c r="E36" s="890"/>
      <c r="F36" s="890"/>
      <c r="G36" s="890"/>
      <c r="H36" s="890"/>
      <c r="I36" s="890"/>
      <c r="J36" s="890"/>
      <c r="K36" s="890"/>
      <c r="L36" s="890"/>
      <c r="M36" s="890"/>
      <c r="N36" s="890"/>
      <c r="O36" s="890"/>
      <c r="P36" s="890"/>
      <c r="Q36" s="890"/>
      <c r="R36" s="890"/>
    </row>
    <row r="37" spans="2:18">
      <c r="B37" s="890"/>
      <c r="C37" s="890"/>
      <c r="D37" s="890"/>
      <c r="E37" s="890"/>
      <c r="F37" s="890"/>
      <c r="G37" s="890"/>
      <c r="H37" s="890"/>
      <c r="I37" s="890"/>
      <c r="J37" s="890"/>
      <c r="K37" s="890"/>
      <c r="L37" s="890"/>
      <c r="M37" s="890"/>
      <c r="N37" s="890"/>
      <c r="O37" s="890"/>
      <c r="P37" s="890"/>
      <c r="Q37" s="890"/>
      <c r="R37" s="890"/>
    </row>
    <row r="38" spans="2:18" ht="60" customHeight="1">
      <c r="B38" s="890"/>
      <c r="C38" s="890"/>
      <c r="D38" s="890"/>
      <c r="E38" s="890"/>
      <c r="F38" s="890"/>
      <c r="G38" s="890"/>
      <c r="H38" s="890"/>
      <c r="I38" s="890"/>
      <c r="J38" s="890"/>
      <c r="K38" s="890"/>
      <c r="L38" s="890"/>
      <c r="M38" s="890"/>
      <c r="N38" s="890"/>
      <c r="O38" s="890"/>
      <c r="P38" s="890"/>
      <c r="Q38" s="890"/>
      <c r="R38" s="890"/>
    </row>
    <row r="39" spans="2:18" ht="24" customHeight="1">
      <c r="B39" s="891"/>
      <c r="C39" s="891"/>
      <c r="D39" s="891"/>
      <c r="E39" s="891"/>
      <c r="F39" s="891"/>
      <c r="G39" s="891"/>
      <c r="H39" s="891"/>
      <c r="I39" s="891"/>
      <c r="J39" s="891"/>
      <c r="K39" s="891"/>
      <c r="L39" s="891"/>
      <c r="M39" s="891"/>
      <c r="N39" s="891"/>
      <c r="O39" s="891"/>
      <c r="P39" s="891"/>
      <c r="Q39" s="891"/>
      <c r="R39" s="891"/>
    </row>
    <row r="40" spans="2:18" ht="24" customHeight="1">
      <c r="B40" s="889"/>
      <c r="C40" s="889"/>
      <c r="D40" s="889"/>
      <c r="E40" s="889"/>
      <c r="F40" s="889"/>
      <c r="G40" s="889"/>
      <c r="H40" s="889"/>
      <c r="I40" s="889"/>
      <c r="J40" s="889"/>
      <c r="K40" s="889"/>
      <c r="L40" s="889"/>
      <c r="M40" s="889"/>
      <c r="N40" s="889"/>
      <c r="O40" s="889"/>
      <c r="P40" s="889"/>
      <c r="Q40" s="889"/>
      <c r="R40" s="889"/>
    </row>
    <row r="41" spans="2:18" ht="15.75">
      <c r="B41" s="892"/>
      <c r="C41" s="892"/>
      <c r="D41" s="892"/>
      <c r="E41" s="892"/>
      <c r="F41" s="892"/>
      <c r="G41" s="892"/>
      <c r="H41" s="892"/>
      <c r="I41" s="892"/>
      <c r="J41" s="892"/>
      <c r="K41" s="892"/>
      <c r="L41" s="892"/>
      <c r="M41" s="892"/>
      <c r="N41" s="892"/>
      <c r="O41" s="892"/>
      <c r="P41" s="892"/>
      <c r="Q41" s="892"/>
      <c r="R41" s="892"/>
    </row>
    <row r="42" spans="2:18" ht="24" customHeight="1">
      <c r="B42" s="893"/>
      <c r="C42" s="893"/>
      <c r="D42" s="893"/>
      <c r="E42" s="893"/>
      <c r="F42" s="893"/>
      <c r="G42" s="893"/>
      <c r="H42" s="893"/>
      <c r="I42" s="893"/>
      <c r="J42" s="893"/>
      <c r="K42" s="893"/>
      <c r="L42" s="893"/>
      <c r="M42" s="893"/>
      <c r="N42" s="893"/>
      <c r="O42" s="893"/>
      <c r="P42" s="893"/>
      <c r="Q42" s="893"/>
      <c r="R42" s="893"/>
    </row>
    <row r="43" spans="2:18">
      <c r="B43" s="592"/>
      <c r="C43" s="592"/>
      <c r="D43" s="592"/>
      <c r="E43" s="592"/>
      <c r="F43" s="651"/>
      <c r="G43" s="592"/>
      <c r="H43" s="592"/>
      <c r="I43" s="592"/>
      <c r="J43" s="592"/>
      <c r="K43" s="592"/>
      <c r="L43" s="592"/>
      <c r="M43" s="592"/>
      <c r="N43" s="592"/>
      <c r="O43" s="592"/>
      <c r="P43" s="592"/>
      <c r="Q43" s="592"/>
      <c r="R43" s="592"/>
    </row>
    <row r="44" spans="2:18">
      <c r="B44" s="894"/>
      <c r="C44" s="894"/>
      <c r="D44" s="894"/>
      <c r="E44" s="894"/>
      <c r="F44" s="894"/>
      <c r="G44" s="894"/>
      <c r="H44" s="894"/>
      <c r="I44" s="894"/>
      <c r="J44" s="894"/>
      <c r="K44" s="894"/>
      <c r="L44" s="894"/>
      <c r="M44" s="894"/>
      <c r="N44" s="894"/>
      <c r="O44" s="894"/>
      <c r="P44" s="894"/>
      <c r="Q44" s="894"/>
      <c r="R44" s="894"/>
    </row>
    <row r="45" spans="2:18">
      <c r="B45" s="889"/>
      <c r="C45" s="889"/>
      <c r="D45" s="889"/>
      <c r="E45" s="889"/>
      <c r="F45" s="889"/>
      <c r="G45" s="889"/>
      <c r="H45" s="889"/>
      <c r="I45" s="889"/>
      <c r="J45" s="889"/>
      <c r="K45" s="889"/>
      <c r="L45" s="889"/>
      <c r="M45" s="889"/>
      <c r="N45" s="889"/>
      <c r="O45" s="889"/>
      <c r="P45" s="889"/>
      <c r="Q45" s="889"/>
      <c r="R45" s="889"/>
    </row>
    <row r="48" spans="2:18">
      <c r="H48" s="684"/>
    </row>
  </sheetData>
  <mergeCells count="32">
    <mergeCell ref="B33:K33"/>
    <mergeCell ref="B34:K34"/>
    <mergeCell ref="B42:R42"/>
    <mergeCell ref="B35:R35"/>
    <mergeCell ref="B44:R44"/>
    <mergeCell ref="B45:R45"/>
    <mergeCell ref="B36:R36"/>
    <mergeCell ref="B37:R37"/>
    <mergeCell ref="B38:R38"/>
    <mergeCell ref="B39:R39"/>
    <mergeCell ref="B40:R40"/>
    <mergeCell ref="B41:R41"/>
    <mergeCell ref="P31:P32"/>
    <mergeCell ref="Q31:Q32"/>
    <mergeCell ref="R31:R32"/>
    <mergeCell ref="B32:K32"/>
    <mergeCell ref="B31:K31"/>
    <mergeCell ref="L31:L32"/>
    <mergeCell ref="M31:M32"/>
    <mergeCell ref="N31:N32"/>
    <mergeCell ref="O31:O32"/>
    <mergeCell ref="R6:R7"/>
    <mergeCell ref="P5:P7"/>
    <mergeCell ref="Q5:R5"/>
    <mergeCell ref="Q6:Q7"/>
    <mergeCell ref="B5:C7"/>
    <mergeCell ref="D5:I5"/>
    <mergeCell ref="J5:O5"/>
    <mergeCell ref="D6:F6"/>
    <mergeCell ref="G6:I6"/>
    <mergeCell ref="J6:L6"/>
    <mergeCell ref="M6:O6"/>
  </mergeCells>
  <hyperlinks>
    <hyperlink ref="H2" location="'Index '!A1" display="Return to index" xr:uid="{710810E0-A919-4C86-9C10-C5FCB16C813D}"/>
  </hyperlinks>
  <pageMargins left="0.7" right="0.7" top="0.75" bottom="0.75" header="0.3" footer="0.3"/>
  <pageSetup paperSize="9" scale="46" fitToHeight="0" orientation="landscape" r:id="rId1"/>
  <ignoredErrors>
    <ignoredError sqref="B8:B10 B11 B12 B13 B14 B15 B16 B17 B18 B19 B20 B21 B22 B23 B24 B25 B26 B27 B28 B29 B30"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EECD7-79AF-436A-9C99-E074EF519468}">
  <sheetPr>
    <pageSetUpPr fitToPage="1"/>
  </sheetPr>
  <dimension ref="B2:N48"/>
  <sheetViews>
    <sheetView zoomScale="90" zoomScaleNormal="90" workbookViewId="0">
      <selection activeCell="E2" sqref="E2"/>
    </sheetView>
  </sheetViews>
  <sheetFormatPr defaultColWidth="8.7109375" defaultRowHeight="15"/>
  <cols>
    <col min="1" max="1" width="6.140625" style="38" customWidth="1"/>
    <col min="2" max="2" width="11.140625" style="38" customWidth="1"/>
    <col min="3" max="3" width="25.5703125" style="38" customWidth="1"/>
    <col min="4" max="4" width="17.28515625" style="38" customWidth="1"/>
    <col min="5" max="5" width="16.7109375" style="38" customWidth="1"/>
    <col min="6" max="6" width="21.7109375" style="38" customWidth="1"/>
    <col min="7" max="7" width="17.28515625" style="38" customWidth="1"/>
    <col min="8" max="8" width="21.7109375" style="38" customWidth="1"/>
    <col min="9" max="9" width="14.7109375" style="38" customWidth="1"/>
    <col min="10" max="16384" width="8.7109375" style="38"/>
  </cols>
  <sheetData>
    <row r="2" spans="2:14" ht="21">
      <c r="B2" s="706" t="s">
        <v>1263</v>
      </c>
      <c r="E2" s="1059" t="s">
        <v>1654</v>
      </c>
    </row>
    <row r="3" spans="2:14" ht="21">
      <c r="B3" s="198"/>
    </row>
    <row r="4" spans="2:14">
      <c r="B4" s="176"/>
    </row>
    <row r="5" spans="2:14">
      <c r="B5" s="896" t="s">
        <v>162</v>
      </c>
      <c r="C5" s="897"/>
      <c r="D5" s="895" t="s">
        <v>698</v>
      </c>
      <c r="E5" s="895"/>
      <c r="F5" s="895"/>
      <c r="G5" s="895"/>
      <c r="H5" s="895"/>
      <c r="I5" s="895"/>
    </row>
    <row r="6" spans="2:14">
      <c r="B6" s="898"/>
      <c r="C6" s="899"/>
      <c r="D6" s="449" t="s">
        <v>699</v>
      </c>
      <c r="E6" s="449" t="s">
        <v>700</v>
      </c>
      <c r="F6" s="449" t="s">
        <v>701</v>
      </c>
      <c r="G6" s="449" t="s">
        <v>702</v>
      </c>
      <c r="H6" s="449" t="s">
        <v>703</v>
      </c>
      <c r="I6" s="449" t="s">
        <v>161</v>
      </c>
    </row>
    <row r="7" spans="2:14">
      <c r="B7" s="47">
        <v>1</v>
      </c>
      <c r="C7" s="46" t="s">
        <v>668</v>
      </c>
      <c r="D7" s="271">
        <v>5544.5</v>
      </c>
      <c r="E7" s="271">
        <v>8414.7999999999993</v>
      </c>
      <c r="F7" s="271">
        <v>11937.2</v>
      </c>
      <c r="G7" s="271">
        <v>18213.900000000001</v>
      </c>
      <c r="H7" s="271">
        <v>0</v>
      </c>
      <c r="I7" s="271">
        <v>44110.400000000001</v>
      </c>
    </row>
    <row r="8" spans="2:14">
      <c r="B8" s="47">
        <v>2</v>
      </c>
      <c r="C8" s="46" t="s">
        <v>704</v>
      </c>
      <c r="D8" s="271">
        <v>0</v>
      </c>
      <c r="E8" s="271">
        <v>0</v>
      </c>
      <c r="F8" s="271">
        <v>0</v>
      </c>
      <c r="G8" s="271">
        <v>0</v>
      </c>
      <c r="H8" s="271">
        <v>0</v>
      </c>
      <c r="I8" s="271">
        <v>0</v>
      </c>
    </row>
    <row r="9" spans="2:14">
      <c r="B9" s="450">
        <v>3</v>
      </c>
      <c r="C9" s="451" t="s">
        <v>161</v>
      </c>
      <c r="D9" s="394">
        <v>5544.5</v>
      </c>
      <c r="E9" s="394">
        <v>8414.7999999999993</v>
      </c>
      <c r="F9" s="394">
        <v>11937.2</v>
      </c>
      <c r="G9" s="394">
        <v>18213.900000000001</v>
      </c>
      <c r="H9" s="452">
        <v>0</v>
      </c>
      <c r="I9" s="394">
        <v>44110.400000000001</v>
      </c>
    </row>
    <row r="11" spans="2:14">
      <c r="N11" s="659"/>
    </row>
    <row r="43" spans="6:8">
      <c r="F43" s="645"/>
    </row>
    <row r="48" spans="6:8">
      <c r="H48" s="688"/>
    </row>
  </sheetData>
  <mergeCells count="2">
    <mergeCell ref="D5:I5"/>
    <mergeCell ref="B5:C6"/>
  </mergeCells>
  <hyperlinks>
    <hyperlink ref="E2" location="'Index '!A1" display="Return to index" xr:uid="{F654C3C2-9F6F-4F40-9487-695EE2C1CE2C}"/>
  </hyperlinks>
  <pageMargins left="0.7" right="0.7" top="0.75" bottom="0.75" header="0.3" footer="0.3"/>
  <pageSetup paperSize="9" scale="90"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CB4AF-5EDA-4D66-A493-D1EC7B4CFA34}">
  <sheetPr>
    <pageSetUpPr fitToPage="1"/>
  </sheetPr>
  <dimension ref="B2:N48"/>
  <sheetViews>
    <sheetView showGridLines="0" zoomScale="90" zoomScaleNormal="90" workbookViewId="0">
      <selection activeCell="G2" sqref="G2"/>
    </sheetView>
  </sheetViews>
  <sheetFormatPr defaultColWidth="9.140625" defaultRowHeight="15"/>
  <cols>
    <col min="1" max="1" width="7" style="63" customWidth="1"/>
    <col min="2" max="2" width="4.7109375" style="63" customWidth="1"/>
    <col min="3" max="3" width="47.140625" style="63" customWidth="1"/>
    <col min="4" max="4" width="25.7109375" style="63" customWidth="1"/>
    <col min="5" max="5" width="13.140625" style="63" customWidth="1"/>
    <col min="6" max="6" width="16.28515625" style="63" customWidth="1"/>
    <col min="7" max="7" width="17" style="63" customWidth="1"/>
    <col min="8" max="8" width="18.140625" style="63" customWidth="1"/>
    <col min="9" max="16384" width="9.140625" style="63"/>
  </cols>
  <sheetData>
    <row r="2" spans="2:14" ht="21">
      <c r="B2" s="707" t="s">
        <v>1265</v>
      </c>
      <c r="G2" s="1059" t="s">
        <v>1654</v>
      </c>
    </row>
    <row r="3" spans="2:14" ht="18" customHeight="1">
      <c r="B3" s="198"/>
    </row>
    <row r="4" spans="2:14" ht="15.75">
      <c r="B4" s="64"/>
      <c r="C4" s="65"/>
      <c r="D4" s="65"/>
    </row>
    <row r="5" spans="2:14">
      <c r="B5" s="799" t="s">
        <v>162</v>
      </c>
      <c r="C5" s="800"/>
      <c r="D5" s="453" t="s">
        <v>705</v>
      </c>
    </row>
    <row r="6" spans="2:14">
      <c r="B6" s="385" t="s">
        <v>667</v>
      </c>
      <c r="C6" s="454" t="s">
        <v>706</v>
      </c>
      <c r="D6" s="456">
        <v>2796.8792308839998</v>
      </c>
    </row>
    <row r="7" spans="2:14">
      <c r="B7" s="251" t="s">
        <v>669</v>
      </c>
      <c r="C7" s="69" t="s">
        <v>707</v>
      </c>
      <c r="D7" s="294">
        <v>1056.6703763730011</v>
      </c>
    </row>
    <row r="8" spans="2:14">
      <c r="B8" s="251" t="s">
        <v>671</v>
      </c>
      <c r="C8" s="69" t="s">
        <v>708</v>
      </c>
      <c r="D8" s="294">
        <v>-1174.7166613429999</v>
      </c>
    </row>
    <row r="9" spans="2:14">
      <c r="B9" s="251" t="s">
        <v>673</v>
      </c>
      <c r="C9" s="23" t="s">
        <v>709</v>
      </c>
      <c r="D9" s="294">
        <v>-75.620440553000137</v>
      </c>
    </row>
    <row r="10" spans="2:14">
      <c r="B10" s="251" t="s">
        <v>675</v>
      </c>
      <c r="C10" s="252" t="s">
        <v>710</v>
      </c>
      <c r="D10" s="294">
        <v>-1099.09622079</v>
      </c>
    </row>
    <row r="11" spans="2:14">
      <c r="B11" s="455" t="s">
        <v>677</v>
      </c>
      <c r="C11" s="454" t="s">
        <v>711</v>
      </c>
      <c r="D11" s="456">
        <v>2678.832945914</v>
      </c>
      <c r="N11" s="668"/>
    </row>
    <row r="43" spans="6:8">
      <c r="F43" s="650"/>
    </row>
    <row r="48" spans="6:8">
      <c r="H48" s="677"/>
    </row>
  </sheetData>
  <mergeCells count="1">
    <mergeCell ref="B5:C5"/>
  </mergeCells>
  <hyperlinks>
    <hyperlink ref="G2" location="'Index '!A1" display="Return to index" xr:uid="{B91AB8C0-BCCB-4482-9F04-9213BC9F0ED4}"/>
  </hyperlinks>
  <pageMargins left="0.70866141732283472" right="0.70866141732283472" top="0.74803149606299213" bottom="0.74803149606299213" header="0.31496062992125984" footer="0.31496062992125984"/>
  <pageSetup paperSize="9" fitToHeight="0" orientation="landscape" r:id="rId1"/>
  <ignoredErrors>
    <ignoredError sqref="B6:B1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3946C-9A12-4E74-A9DB-B4A41BFF10B8}">
  <sheetPr>
    <pageSetUpPr fitToPage="1"/>
  </sheetPr>
  <dimension ref="A2:M83"/>
  <sheetViews>
    <sheetView zoomScale="90" zoomScaleNormal="90" workbookViewId="0"/>
  </sheetViews>
  <sheetFormatPr defaultRowHeight="15"/>
  <cols>
    <col min="1" max="1" width="13.140625" style="38" bestFit="1" customWidth="1"/>
    <col min="2" max="2" width="14.85546875" style="38" customWidth="1"/>
    <col min="3" max="3" width="133.5703125" style="38" customWidth="1"/>
    <col min="4" max="4" width="20.42578125" style="38" customWidth="1"/>
    <col min="5" max="5" width="52.5703125" style="38" customWidth="1"/>
    <col min="6" max="16384" width="9.140625" style="38"/>
  </cols>
  <sheetData>
    <row r="2" spans="1:13">
      <c r="A2" s="779" t="s">
        <v>1376</v>
      </c>
      <c r="B2" s="739"/>
      <c r="C2" s="777" t="s">
        <v>1396</v>
      </c>
      <c r="D2" s="777" t="s">
        <v>1378</v>
      </c>
      <c r="E2" s="775" t="s">
        <v>1377</v>
      </c>
    </row>
    <row r="3" spans="1:13">
      <c r="A3" s="780"/>
      <c r="B3" s="740" t="s">
        <v>0</v>
      </c>
      <c r="C3" s="778"/>
      <c r="D3" s="778"/>
      <c r="E3" s="776"/>
    </row>
    <row r="4" spans="1:13">
      <c r="A4" s="772" t="s">
        <v>1379</v>
      </c>
      <c r="B4" s="773"/>
      <c r="C4" s="773"/>
      <c r="D4" s="773"/>
      <c r="E4" s="774"/>
      <c r="M4" s="659"/>
    </row>
    <row r="5" spans="1:13" ht="15" customHeight="1">
      <c r="A5" s="373" t="s">
        <v>1</v>
      </c>
      <c r="B5" s="373" t="s">
        <v>1374</v>
      </c>
      <c r="C5" s="360" t="s">
        <v>1245</v>
      </c>
      <c r="D5" s="741" t="s">
        <v>1310</v>
      </c>
      <c r="E5" s="373"/>
    </row>
    <row r="6" spans="1:13">
      <c r="A6" s="373" t="s">
        <v>2</v>
      </c>
      <c r="B6" s="373" t="s">
        <v>1374</v>
      </c>
      <c r="C6" s="360" t="s">
        <v>1246</v>
      </c>
      <c r="D6" s="741" t="s">
        <v>1311</v>
      </c>
      <c r="E6" s="373"/>
    </row>
    <row r="7" spans="1:13">
      <c r="A7" s="373" t="s">
        <v>3</v>
      </c>
      <c r="B7" s="373" t="s">
        <v>1375</v>
      </c>
      <c r="C7" s="360" t="s">
        <v>1399</v>
      </c>
      <c r="D7" s="373"/>
      <c r="E7" s="741" t="s">
        <v>1361</v>
      </c>
    </row>
    <row r="8" spans="1:13">
      <c r="A8" s="772" t="s">
        <v>1380</v>
      </c>
      <c r="B8" s="773"/>
      <c r="C8" s="773"/>
      <c r="D8" s="773"/>
      <c r="E8" s="774"/>
      <c r="M8" s="659"/>
    </row>
    <row r="9" spans="1:13">
      <c r="A9" s="373" t="s">
        <v>4</v>
      </c>
      <c r="B9" s="373" t="s">
        <v>1375</v>
      </c>
      <c r="C9" s="360" t="s">
        <v>1397</v>
      </c>
      <c r="D9" s="373"/>
      <c r="E9" s="741" t="s">
        <v>1362</v>
      </c>
    </row>
    <row r="10" spans="1:13">
      <c r="A10" s="373" t="s">
        <v>5</v>
      </c>
      <c r="B10" s="373" t="s">
        <v>1375</v>
      </c>
      <c r="C10" s="360" t="s">
        <v>1398</v>
      </c>
      <c r="D10" s="373"/>
      <c r="E10" s="741" t="s">
        <v>1363</v>
      </c>
    </row>
    <row r="11" spans="1:13">
      <c r="A11" s="772" t="s">
        <v>1381</v>
      </c>
      <c r="B11" s="773"/>
      <c r="C11" s="773"/>
      <c r="D11" s="773"/>
      <c r="E11" s="774"/>
      <c r="M11" s="659"/>
    </row>
    <row r="12" spans="1:13">
      <c r="A12" s="373" t="s">
        <v>6</v>
      </c>
      <c r="B12" s="373" t="s">
        <v>1374</v>
      </c>
      <c r="C12" s="360" t="s">
        <v>1247</v>
      </c>
      <c r="D12" s="741" t="s">
        <v>1312</v>
      </c>
      <c r="E12" s="373"/>
    </row>
    <row r="13" spans="1:13">
      <c r="A13" s="772" t="s">
        <v>1382</v>
      </c>
      <c r="B13" s="773"/>
      <c r="C13" s="773"/>
      <c r="D13" s="773"/>
      <c r="E13" s="774"/>
      <c r="M13" s="659"/>
    </row>
    <row r="14" spans="1:13">
      <c r="A14" s="373" t="s">
        <v>7</v>
      </c>
      <c r="B14" s="373" t="s">
        <v>1374</v>
      </c>
      <c r="C14" s="360" t="s">
        <v>1248</v>
      </c>
      <c r="D14" s="741" t="s">
        <v>1313</v>
      </c>
      <c r="E14" s="373"/>
    </row>
    <row r="15" spans="1:13">
      <c r="A15" s="373" t="s">
        <v>8</v>
      </c>
      <c r="B15" s="373" t="s">
        <v>1374</v>
      </c>
      <c r="C15" s="360" t="s">
        <v>1249</v>
      </c>
      <c r="D15" s="741" t="s">
        <v>1314</v>
      </c>
      <c r="E15" s="373"/>
    </row>
    <row r="16" spans="1:13">
      <c r="A16" s="373" t="s">
        <v>9</v>
      </c>
      <c r="B16" s="373" t="s">
        <v>1375</v>
      </c>
      <c r="C16" s="360" t="s">
        <v>1250</v>
      </c>
      <c r="D16" s="741" t="s">
        <v>1315</v>
      </c>
      <c r="E16" s="373"/>
    </row>
    <row r="17" spans="1:13">
      <c r="A17" s="772" t="s">
        <v>1383</v>
      </c>
      <c r="B17" s="773"/>
      <c r="C17" s="773"/>
      <c r="D17" s="773"/>
      <c r="E17" s="774"/>
      <c r="M17" s="659"/>
    </row>
    <row r="18" spans="1:13">
      <c r="A18" s="373" t="s">
        <v>10</v>
      </c>
      <c r="B18" s="373" t="s">
        <v>1374</v>
      </c>
      <c r="C18" s="360" t="s">
        <v>1251</v>
      </c>
      <c r="D18" s="741" t="s">
        <v>1316</v>
      </c>
      <c r="E18" s="373"/>
    </row>
    <row r="19" spans="1:13">
      <c r="A19" s="373" t="s">
        <v>11</v>
      </c>
      <c r="B19" s="373" t="s">
        <v>1374</v>
      </c>
      <c r="C19" s="360" t="s">
        <v>1252</v>
      </c>
      <c r="D19" s="741" t="s">
        <v>1317</v>
      </c>
      <c r="E19" s="373"/>
    </row>
    <row r="20" spans="1:13">
      <c r="A20" s="772" t="s">
        <v>1384</v>
      </c>
      <c r="B20" s="773"/>
      <c r="C20" s="773"/>
      <c r="D20" s="773"/>
      <c r="E20" s="774"/>
      <c r="M20" s="659"/>
    </row>
    <row r="21" spans="1:13">
      <c r="A21" s="373" t="s">
        <v>12</v>
      </c>
      <c r="B21" s="373" t="s">
        <v>1374</v>
      </c>
      <c r="C21" s="360" t="s">
        <v>1253</v>
      </c>
      <c r="D21" s="741" t="s">
        <v>1318</v>
      </c>
      <c r="E21" s="373"/>
    </row>
    <row r="22" spans="1:13">
      <c r="A22" s="373" t="s">
        <v>13</v>
      </c>
      <c r="B22" s="373" t="s">
        <v>1374</v>
      </c>
      <c r="C22" s="360" t="s">
        <v>1254</v>
      </c>
      <c r="D22" s="741" t="s">
        <v>1319</v>
      </c>
      <c r="E22" s="373"/>
    </row>
    <row r="23" spans="1:13">
      <c r="A23" s="373" t="s">
        <v>14</v>
      </c>
      <c r="B23" s="373" t="s">
        <v>1374</v>
      </c>
      <c r="C23" s="360" t="s">
        <v>1255</v>
      </c>
      <c r="D23" s="741" t="s">
        <v>1320</v>
      </c>
      <c r="E23" s="373"/>
    </row>
    <row r="24" spans="1:13">
      <c r="A24" s="373" t="s">
        <v>15</v>
      </c>
      <c r="B24" s="373" t="s">
        <v>1375</v>
      </c>
      <c r="C24" s="360" t="s">
        <v>1256</v>
      </c>
      <c r="D24" s="373"/>
      <c r="E24" s="741" t="s">
        <v>1364</v>
      </c>
    </row>
    <row r="25" spans="1:13">
      <c r="A25" s="772" t="s">
        <v>1385</v>
      </c>
      <c r="B25" s="773"/>
      <c r="C25" s="773"/>
      <c r="D25" s="773"/>
      <c r="E25" s="774"/>
      <c r="M25" s="659"/>
    </row>
    <row r="26" spans="1:13">
      <c r="A26" s="373" t="s">
        <v>16</v>
      </c>
      <c r="B26" s="373" t="s">
        <v>1375</v>
      </c>
      <c r="C26" s="360" t="s">
        <v>1400</v>
      </c>
      <c r="D26" s="373"/>
      <c r="E26" s="741" t="s">
        <v>1365</v>
      </c>
    </row>
    <row r="27" spans="1:13">
      <c r="A27" s="373" t="s">
        <v>17</v>
      </c>
      <c r="B27" s="373" t="s">
        <v>1374</v>
      </c>
      <c r="C27" s="360" t="s">
        <v>1257</v>
      </c>
      <c r="D27" s="741" t="s">
        <v>1321</v>
      </c>
      <c r="E27" s="373"/>
    </row>
    <row r="28" spans="1:13">
      <c r="A28" s="373" t="s">
        <v>18</v>
      </c>
      <c r="B28" s="373" t="s">
        <v>1375</v>
      </c>
      <c r="C28" s="360" t="s">
        <v>1259</v>
      </c>
      <c r="D28" s="741" t="s">
        <v>1322</v>
      </c>
      <c r="E28" s="373"/>
    </row>
    <row r="29" spans="1:13">
      <c r="A29" s="373" t="s">
        <v>19</v>
      </c>
      <c r="B29" s="373" t="s">
        <v>1374</v>
      </c>
      <c r="C29" s="360" t="s">
        <v>20</v>
      </c>
      <c r="D29" s="741" t="s">
        <v>1323</v>
      </c>
      <c r="E29" s="373"/>
    </row>
    <row r="30" spans="1:13">
      <c r="A30" s="772" t="s">
        <v>1386</v>
      </c>
      <c r="B30" s="773"/>
      <c r="C30" s="773"/>
      <c r="D30" s="773"/>
      <c r="E30" s="774"/>
      <c r="M30" s="659"/>
    </row>
    <row r="31" spans="1:13">
      <c r="A31" s="373" t="s">
        <v>21</v>
      </c>
      <c r="B31" s="373" t="s">
        <v>1375</v>
      </c>
      <c r="C31" s="360" t="s">
        <v>1401</v>
      </c>
      <c r="D31" s="373"/>
      <c r="E31" s="741" t="s">
        <v>1366</v>
      </c>
    </row>
    <row r="32" spans="1:13">
      <c r="A32" s="373" t="s">
        <v>22</v>
      </c>
      <c r="B32" s="373" t="s">
        <v>1375</v>
      </c>
      <c r="C32" s="360" t="s">
        <v>1402</v>
      </c>
      <c r="D32" s="741"/>
      <c r="E32" s="741" t="s">
        <v>1367</v>
      </c>
    </row>
    <row r="33" spans="1:13">
      <c r="A33" s="373" t="s">
        <v>23</v>
      </c>
      <c r="B33" s="373" t="s">
        <v>1374</v>
      </c>
      <c r="C33" s="360" t="s">
        <v>1262</v>
      </c>
      <c r="D33" s="741" t="s">
        <v>1324</v>
      </c>
      <c r="E33" s="373"/>
    </row>
    <row r="34" spans="1:13">
      <c r="A34" s="373" t="s">
        <v>24</v>
      </c>
      <c r="B34" s="373" t="s">
        <v>1374</v>
      </c>
      <c r="C34" s="360" t="s">
        <v>1264</v>
      </c>
      <c r="D34" s="741" t="s">
        <v>1325</v>
      </c>
      <c r="E34" s="373"/>
    </row>
    <row r="35" spans="1:13">
      <c r="A35" s="373" t="s">
        <v>25</v>
      </c>
      <c r="B35" s="373" t="s">
        <v>1374</v>
      </c>
      <c r="C35" s="360" t="s">
        <v>1266</v>
      </c>
      <c r="D35" s="741" t="s">
        <v>1326</v>
      </c>
      <c r="E35" s="373"/>
    </row>
    <row r="36" spans="1:13">
      <c r="A36" s="373" t="s">
        <v>26</v>
      </c>
      <c r="B36" s="373" t="s">
        <v>1374</v>
      </c>
      <c r="C36" s="360" t="s">
        <v>1268</v>
      </c>
      <c r="D36" s="741" t="s">
        <v>1327</v>
      </c>
      <c r="E36" s="373"/>
    </row>
    <row r="37" spans="1:13">
      <c r="A37" s="373" t="s">
        <v>27</v>
      </c>
      <c r="B37" s="373" t="s">
        <v>1374</v>
      </c>
      <c r="C37" s="360" t="s">
        <v>1270</v>
      </c>
      <c r="D37" s="741" t="s">
        <v>1328</v>
      </c>
      <c r="E37" s="373"/>
    </row>
    <row r="38" spans="1:13">
      <c r="A38" s="373" t="s">
        <v>28</v>
      </c>
      <c r="B38" s="373" t="s">
        <v>1374</v>
      </c>
      <c r="C38" s="360" t="s">
        <v>1272</v>
      </c>
      <c r="D38" s="741" t="s">
        <v>1329</v>
      </c>
      <c r="E38" s="373"/>
    </row>
    <row r="39" spans="1:13">
      <c r="A39" s="373" t="s">
        <v>29</v>
      </c>
      <c r="B39" s="373" t="s">
        <v>1374</v>
      </c>
      <c r="C39" s="360" t="s">
        <v>1274</v>
      </c>
      <c r="D39" s="741" t="s">
        <v>1330</v>
      </c>
      <c r="E39" s="373"/>
    </row>
    <row r="40" spans="1:13">
      <c r="A40" s="373" t="s">
        <v>30</v>
      </c>
      <c r="B40" s="373" t="s">
        <v>1374</v>
      </c>
      <c r="C40" s="360" t="s">
        <v>1276</v>
      </c>
      <c r="D40" s="741" t="s">
        <v>1331</v>
      </c>
      <c r="E40" s="373"/>
    </row>
    <row r="41" spans="1:13">
      <c r="A41" s="373" t="s">
        <v>31</v>
      </c>
      <c r="B41" s="373" t="s">
        <v>1374</v>
      </c>
      <c r="C41" s="360" t="s">
        <v>1277</v>
      </c>
      <c r="D41" s="741" t="s">
        <v>1332</v>
      </c>
      <c r="E41" s="373"/>
    </row>
    <row r="42" spans="1:13">
      <c r="A42" s="772" t="s">
        <v>1387</v>
      </c>
      <c r="B42" s="773"/>
      <c r="C42" s="773"/>
      <c r="D42" s="773"/>
      <c r="E42" s="774"/>
      <c r="M42" s="659"/>
    </row>
    <row r="43" spans="1:13">
      <c r="A43" s="373" t="s">
        <v>32</v>
      </c>
      <c r="B43" s="373" t="s">
        <v>1375</v>
      </c>
      <c r="C43" s="360" t="s">
        <v>1403</v>
      </c>
      <c r="D43" s="373"/>
      <c r="E43" s="47" t="s">
        <v>1370</v>
      </c>
    </row>
    <row r="44" spans="1:13" ht="14.25" customHeight="1">
      <c r="A44" s="373" t="s">
        <v>33</v>
      </c>
      <c r="B44" s="373" t="s">
        <v>1374</v>
      </c>
      <c r="C44" s="360" t="s">
        <v>1278</v>
      </c>
      <c r="D44" s="741" t="s">
        <v>1333</v>
      </c>
      <c r="E44" s="373"/>
    </row>
    <row r="45" spans="1:13">
      <c r="A45" s="772" t="s">
        <v>1388</v>
      </c>
      <c r="B45" s="773"/>
      <c r="C45" s="773"/>
      <c r="D45" s="773"/>
      <c r="E45" s="774"/>
      <c r="M45" s="659"/>
    </row>
    <row r="46" spans="1:13">
      <c r="A46" s="373" t="s">
        <v>34</v>
      </c>
      <c r="B46" s="373" t="s">
        <v>1375</v>
      </c>
      <c r="C46" s="360" t="s">
        <v>1404</v>
      </c>
      <c r="D46" s="373"/>
      <c r="E46" s="741" t="s">
        <v>1373</v>
      </c>
    </row>
    <row r="47" spans="1:13">
      <c r="A47" s="373" t="s">
        <v>35</v>
      </c>
      <c r="B47" s="373" t="s">
        <v>1374</v>
      </c>
      <c r="C47" s="360" t="s">
        <v>1279</v>
      </c>
      <c r="D47" s="741" t="s">
        <v>1334</v>
      </c>
      <c r="E47" s="373"/>
    </row>
    <row r="48" spans="1:13">
      <c r="A48" s="373" t="s">
        <v>36</v>
      </c>
      <c r="B48" s="373" t="s">
        <v>1374</v>
      </c>
      <c r="C48" s="360" t="s">
        <v>1280</v>
      </c>
      <c r="D48" s="741" t="s">
        <v>1335</v>
      </c>
      <c r="E48" s="373"/>
      <c r="G48" s="688"/>
    </row>
    <row r="49" spans="1:13">
      <c r="A49" s="772" t="s">
        <v>1389</v>
      </c>
      <c r="B49" s="773"/>
      <c r="C49" s="773"/>
      <c r="D49" s="773"/>
      <c r="E49" s="774"/>
      <c r="M49" s="659"/>
    </row>
    <row r="50" spans="1:13">
      <c r="A50" s="373" t="s">
        <v>37</v>
      </c>
      <c r="B50" s="373" t="s">
        <v>1375</v>
      </c>
      <c r="C50" s="360" t="s">
        <v>1405</v>
      </c>
      <c r="D50" s="373"/>
      <c r="E50" s="47" t="s">
        <v>1368</v>
      </c>
    </row>
    <row r="51" spans="1:13">
      <c r="A51" s="373" t="s">
        <v>38</v>
      </c>
      <c r="B51" s="373" t="s">
        <v>1374</v>
      </c>
      <c r="C51" s="360" t="s">
        <v>1281</v>
      </c>
      <c r="D51" s="741" t="s">
        <v>1336</v>
      </c>
      <c r="E51" s="373"/>
    </row>
    <row r="52" spans="1:13">
      <c r="A52" s="373" t="s">
        <v>39</v>
      </c>
      <c r="B52" s="373" t="s">
        <v>1374</v>
      </c>
      <c r="C52" s="360" t="s">
        <v>1282</v>
      </c>
      <c r="D52" s="741" t="s">
        <v>1337</v>
      </c>
      <c r="E52" s="373"/>
    </row>
    <row r="53" spans="1:13">
      <c r="A53" s="373" t="s">
        <v>40</v>
      </c>
      <c r="B53" s="373" t="s">
        <v>1374</v>
      </c>
      <c r="C53" s="360" t="s">
        <v>1283</v>
      </c>
      <c r="D53" s="741" t="s">
        <v>1338</v>
      </c>
      <c r="E53" s="373"/>
    </row>
    <row r="54" spans="1:13">
      <c r="A54" s="373" t="s">
        <v>41</v>
      </c>
      <c r="B54" s="373" t="s">
        <v>1374</v>
      </c>
      <c r="C54" s="360" t="s">
        <v>1284</v>
      </c>
      <c r="D54" s="741" t="s">
        <v>1339</v>
      </c>
      <c r="E54" s="373"/>
    </row>
    <row r="55" spans="1:13">
      <c r="A55" s="373" t="s">
        <v>42</v>
      </c>
      <c r="B55" s="373" t="s">
        <v>1374</v>
      </c>
      <c r="C55" s="360" t="s">
        <v>1285</v>
      </c>
      <c r="D55" s="741" t="s">
        <v>1340</v>
      </c>
      <c r="E55" s="373"/>
    </row>
    <row r="56" spans="1:13">
      <c r="A56" s="772" t="s">
        <v>1390</v>
      </c>
      <c r="B56" s="773"/>
      <c r="C56" s="773"/>
      <c r="D56" s="773"/>
      <c r="E56" s="774"/>
      <c r="M56" s="659"/>
    </row>
    <row r="57" spans="1:13">
      <c r="A57" s="373" t="s">
        <v>43</v>
      </c>
      <c r="B57" s="373" t="s">
        <v>1374</v>
      </c>
      <c r="C57" s="360" t="s">
        <v>1286</v>
      </c>
      <c r="D57" s="741" t="s">
        <v>1341</v>
      </c>
      <c r="E57" s="373"/>
    </row>
    <row r="58" spans="1:13">
      <c r="A58" s="373" t="s">
        <v>44</v>
      </c>
      <c r="B58" s="373" t="s">
        <v>1375</v>
      </c>
      <c r="C58" s="360" t="s">
        <v>1406</v>
      </c>
      <c r="D58" s="741" t="s">
        <v>1342</v>
      </c>
      <c r="E58" s="741" t="s">
        <v>1369</v>
      </c>
    </row>
    <row r="59" spans="1:13">
      <c r="A59" s="772" t="s">
        <v>1391</v>
      </c>
      <c r="B59" s="773"/>
      <c r="C59" s="773"/>
      <c r="D59" s="773"/>
      <c r="E59" s="774"/>
      <c r="M59" s="659"/>
    </row>
    <row r="60" spans="1:13">
      <c r="A60" s="373" t="s">
        <v>45</v>
      </c>
      <c r="B60" s="373" t="s">
        <v>1375</v>
      </c>
      <c r="C60" s="360" t="s">
        <v>1287</v>
      </c>
      <c r="D60" s="741" t="s">
        <v>1343</v>
      </c>
      <c r="E60" s="373"/>
    </row>
    <row r="61" spans="1:13">
      <c r="A61" s="373" t="s">
        <v>46</v>
      </c>
      <c r="B61" s="373" t="s">
        <v>1374</v>
      </c>
      <c r="C61" s="360" t="s">
        <v>1288</v>
      </c>
      <c r="D61" s="741" t="s">
        <v>1344</v>
      </c>
      <c r="E61" s="373"/>
    </row>
    <row r="62" spans="1:13">
      <c r="A62" s="772" t="s">
        <v>1392</v>
      </c>
      <c r="B62" s="773"/>
      <c r="C62" s="773"/>
      <c r="D62" s="773"/>
      <c r="E62" s="774"/>
      <c r="M62" s="659"/>
    </row>
    <row r="63" spans="1:13">
      <c r="A63" s="373" t="s">
        <v>47</v>
      </c>
      <c r="B63" s="373" t="s">
        <v>1375</v>
      </c>
      <c r="C63" s="360" t="s">
        <v>1289</v>
      </c>
      <c r="D63" s="741" t="s">
        <v>1342</v>
      </c>
      <c r="E63" s="373"/>
    </row>
    <row r="64" spans="1:13">
      <c r="A64" s="373" t="s">
        <v>48</v>
      </c>
      <c r="B64" s="373" t="s">
        <v>1374</v>
      </c>
      <c r="C64" s="360" t="s">
        <v>1290</v>
      </c>
      <c r="D64" s="741" t="s">
        <v>1345</v>
      </c>
      <c r="E64" s="373"/>
    </row>
    <row r="65" spans="1:13">
      <c r="A65" s="373" t="s">
        <v>49</v>
      </c>
      <c r="B65" s="373" t="s">
        <v>1374</v>
      </c>
      <c r="C65" s="360" t="s">
        <v>1291</v>
      </c>
      <c r="D65" s="741" t="s">
        <v>1346</v>
      </c>
      <c r="E65" s="373"/>
    </row>
    <row r="66" spans="1:13">
      <c r="A66" s="373" t="s">
        <v>50</v>
      </c>
      <c r="B66" s="373" t="s">
        <v>1374</v>
      </c>
      <c r="C66" s="360" t="s">
        <v>1360</v>
      </c>
      <c r="D66" s="741" t="s">
        <v>1347</v>
      </c>
      <c r="E66" s="373"/>
    </row>
    <row r="67" spans="1:13">
      <c r="A67" s="772" t="s">
        <v>1393</v>
      </c>
      <c r="B67" s="773"/>
      <c r="C67" s="773"/>
      <c r="D67" s="773"/>
      <c r="E67" s="774"/>
      <c r="M67" s="659"/>
    </row>
    <row r="68" spans="1:13">
      <c r="A68" s="373" t="s">
        <v>51</v>
      </c>
      <c r="B68" s="373" t="s">
        <v>1374</v>
      </c>
      <c r="C68" s="360" t="s">
        <v>1292</v>
      </c>
      <c r="D68" s="741" t="s">
        <v>1348</v>
      </c>
      <c r="E68" s="373"/>
    </row>
    <row r="69" spans="1:13">
      <c r="A69" s="373" t="s">
        <v>52</v>
      </c>
      <c r="B69" s="373" t="s">
        <v>1374</v>
      </c>
      <c r="C69" s="360" t="s">
        <v>1293</v>
      </c>
      <c r="D69" s="741" t="s">
        <v>1349</v>
      </c>
      <c r="E69" s="373"/>
    </row>
    <row r="70" spans="1:13">
      <c r="A70" s="373" t="s">
        <v>53</v>
      </c>
      <c r="B70" s="373" t="s">
        <v>1374</v>
      </c>
      <c r="C70" s="360" t="s">
        <v>1294</v>
      </c>
      <c r="D70" s="741" t="s">
        <v>1350</v>
      </c>
      <c r="E70" s="373"/>
    </row>
    <row r="71" spans="1:13">
      <c r="A71" s="373" t="s">
        <v>1427</v>
      </c>
      <c r="B71" s="373" t="s">
        <v>1375</v>
      </c>
      <c r="C71" s="360" t="s">
        <v>1407</v>
      </c>
      <c r="D71" s="373"/>
      <c r="E71" s="741" t="s">
        <v>1371</v>
      </c>
    </row>
    <row r="72" spans="1:13">
      <c r="A72" s="772" t="s">
        <v>1394</v>
      </c>
      <c r="B72" s="773"/>
      <c r="C72" s="773"/>
      <c r="D72" s="773"/>
      <c r="E72" s="774"/>
      <c r="M72" s="659"/>
    </row>
    <row r="73" spans="1:13">
      <c r="A73" s="154" t="s">
        <v>54</v>
      </c>
      <c r="B73" s="154" t="s">
        <v>1375</v>
      </c>
      <c r="C73" s="156" t="s">
        <v>1408</v>
      </c>
      <c r="D73" s="154"/>
      <c r="E73" s="633" t="s">
        <v>1372</v>
      </c>
    </row>
    <row r="74" spans="1:13">
      <c r="A74" s="373" t="s">
        <v>55</v>
      </c>
      <c r="B74" s="373" t="s">
        <v>1374</v>
      </c>
      <c r="C74" s="360" t="s">
        <v>1295</v>
      </c>
      <c r="D74" s="741" t="s">
        <v>1351</v>
      </c>
      <c r="E74" s="373"/>
    </row>
    <row r="75" spans="1:13">
      <c r="A75" s="772" t="s">
        <v>1395</v>
      </c>
      <c r="B75" s="773"/>
      <c r="C75" s="773"/>
      <c r="D75" s="773"/>
      <c r="E75" s="774"/>
      <c r="M75" s="659"/>
    </row>
    <row r="76" spans="1:13">
      <c r="A76" s="373" t="s">
        <v>1298</v>
      </c>
      <c r="B76" s="373" t="s">
        <v>1375</v>
      </c>
      <c r="C76" s="360" t="s">
        <v>1296</v>
      </c>
      <c r="D76" s="741" t="s">
        <v>1352</v>
      </c>
      <c r="E76" s="373"/>
    </row>
    <row r="77" spans="1:13">
      <c r="A77" s="373" t="s">
        <v>1299</v>
      </c>
      <c r="B77" s="373" t="s">
        <v>1375</v>
      </c>
      <c r="C77" s="360" t="s">
        <v>1297</v>
      </c>
      <c r="D77" s="741" t="s">
        <v>1353</v>
      </c>
      <c r="E77" s="373"/>
    </row>
    <row r="78" spans="1:13">
      <c r="A78" s="373" t="s">
        <v>1300</v>
      </c>
      <c r="B78" s="373" t="s">
        <v>1375</v>
      </c>
      <c r="C78" s="360" t="s">
        <v>1301</v>
      </c>
      <c r="D78" s="741" t="s">
        <v>1354</v>
      </c>
      <c r="E78" s="373"/>
    </row>
    <row r="79" spans="1:13">
      <c r="A79" s="373" t="s">
        <v>56</v>
      </c>
      <c r="B79" s="373" t="s">
        <v>1374</v>
      </c>
      <c r="C79" s="360" t="s">
        <v>1302</v>
      </c>
      <c r="D79" s="741" t="s">
        <v>1355</v>
      </c>
      <c r="E79" s="373"/>
    </row>
    <row r="80" spans="1:13">
      <c r="A80" s="373" t="s">
        <v>57</v>
      </c>
      <c r="B80" s="373" t="s">
        <v>1374</v>
      </c>
      <c r="C80" s="360" t="s">
        <v>1304</v>
      </c>
      <c r="D80" s="741" t="s">
        <v>1356</v>
      </c>
      <c r="E80" s="373"/>
    </row>
    <row r="81" spans="1:5">
      <c r="A81" s="373" t="s">
        <v>58</v>
      </c>
      <c r="B81" s="373" t="s">
        <v>1374</v>
      </c>
      <c r="C81" s="360" t="s">
        <v>1306</v>
      </c>
      <c r="D81" s="741" t="s">
        <v>1357</v>
      </c>
      <c r="E81" s="373"/>
    </row>
    <row r="82" spans="1:5">
      <c r="A82" s="373" t="s">
        <v>59</v>
      </c>
      <c r="B82" s="373" t="s">
        <v>1374</v>
      </c>
      <c r="C82" s="360" t="s">
        <v>1308</v>
      </c>
      <c r="D82" s="741" t="s">
        <v>1358</v>
      </c>
      <c r="E82" s="373"/>
    </row>
    <row r="83" spans="1:5">
      <c r="A83" s="373" t="s">
        <v>60</v>
      </c>
      <c r="B83" s="373" t="s">
        <v>1374</v>
      </c>
      <c r="C83" s="360" t="s">
        <v>1309</v>
      </c>
      <c r="D83" s="741" t="s">
        <v>1359</v>
      </c>
      <c r="E83" s="373"/>
    </row>
  </sheetData>
  <mergeCells count="21">
    <mergeCell ref="E2:E3"/>
    <mergeCell ref="D2:D3"/>
    <mergeCell ref="A2:A3"/>
    <mergeCell ref="C2:C3"/>
    <mergeCell ref="A62:E62"/>
    <mergeCell ref="A4:E4"/>
    <mergeCell ref="A8:E8"/>
    <mergeCell ref="A11:E11"/>
    <mergeCell ref="A13:E13"/>
    <mergeCell ref="A17:E17"/>
    <mergeCell ref="A20:E20"/>
    <mergeCell ref="A25:E25"/>
    <mergeCell ref="A67:E67"/>
    <mergeCell ref="A72:E72"/>
    <mergeCell ref="A75:E75"/>
    <mergeCell ref="A30:E30"/>
    <mergeCell ref="A42:E42"/>
    <mergeCell ref="A45:E45"/>
    <mergeCell ref="A49:E49"/>
    <mergeCell ref="A56:E56"/>
    <mergeCell ref="A59:E59"/>
  </mergeCells>
  <hyperlinks>
    <hyperlink ref="C5" location="'1 - EU KM1'!A1" display="Key metrics template" xr:uid="{59000A94-36C1-4F9B-A57D-7BE05380FBF4}"/>
    <hyperlink ref="C6" location="'2- EU OV1'!A1" display="Overview of total risk exposure amounts" xr:uid="{F170CEE4-4A19-49CC-8760-946898B4DADC}"/>
    <hyperlink ref="C12" location="'3 - EU PV1'!A1" display="Prudent valuation adjustments (PVA)" xr:uid="{EC28EFD3-22A9-418C-8354-4E2CE0A0C5A3}"/>
    <hyperlink ref="C14" location="'4 - EU CC1'!A1" display="Composition of regulatory own funds" xr:uid="{B5BCDB43-AE65-4A53-94A9-A07B6BA64118}"/>
    <hyperlink ref="C15" location="'5 - EU CC2'!A1" display="Reconciliation of regulatory own funds to balance sheet in the audited financial statements" xr:uid="{8036437A-6717-4076-9CD0-87C5B3ECAED8}"/>
    <hyperlink ref="C16" location="'6 - EU CCA'!A1" display="Main features of regulatory own funds instruments and eligible liabilities instruments" xr:uid="{92FC9A81-35CF-4728-800A-B31D139CF063}"/>
    <hyperlink ref="C18" location="'7 - EU CCyB1'!A1" display="Geographical distribution of credit exposures relevant for the calculation of the countercyclical buffer" xr:uid="{980B231D-5F2F-404F-BD57-3ACEF43DFB22}"/>
    <hyperlink ref="C19" location="'8 - EU CCyB2'!A1" display="Amount of institution-specific countercyclical capital buffer" xr:uid="{625748AC-20BC-428F-9B61-7377A52344D9}"/>
    <hyperlink ref="C21" location="'9 - EU LR1'!A1" display="LRSum: Summary reconciliation of accounting assets and leverage ratio exposures" xr:uid="{38FEB09A-25A5-441D-91A0-AF3B3BB7CBE5}"/>
    <hyperlink ref="C22" location="'10 - EU LR2'!A1" display="LRCom: Leverage ratio common disclosure" xr:uid="{38258329-244F-467F-876D-C46A13768B64}"/>
    <hyperlink ref="C23" location="'11 - EU LR3'!A1" display="LRSpl: Split-up of on balance sheet exposures (excluding derivatives, SFTs and exempted exposures)" xr:uid="{51274BF0-C2F6-400A-9221-4A7E0DDF2670}"/>
    <hyperlink ref="C27" location="'12 - EU LIQ1'!A1" display="Quantitative information of LCR" xr:uid="{B6FA78F0-530E-4BF7-BBDF-CEDE4FBEF3E0}"/>
    <hyperlink ref="C28" location="'13 - EU LIQ B '!A1" display="Qualitative information on LCR, which complements template EU LIQ1." xr:uid="{A7670B6E-70D2-4800-A1AC-716559D05343}"/>
    <hyperlink ref="C29" location="'14 - EU LIQ2'!A1" display="Net Stable Funding Ratio" xr:uid="{FBB70414-8C32-4962-9DFC-0B29665F3DDD}"/>
    <hyperlink ref="C33" location="'15 - EU CR1'!A1" display="Performing and non-performing exposures and related provisions. " xr:uid="{3A587732-0ECF-4BF9-A053-AFCA92537140}"/>
    <hyperlink ref="C34" location="'16 - EU CR1-A'!A1" display="Maturity of exposures" xr:uid="{0B520FEC-8C55-4516-873B-3721BF0D6E34}"/>
    <hyperlink ref="C35" location="'17 - EU CR2'!A1" display="Changes in the stock of non-performing loans and advances" xr:uid="{E332F041-1DBB-4C84-8FF0-C44DD62BDEA9}"/>
    <hyperlink ref="C36" location="'18 - EU CR2a'!A1" display="Changes in the stock of non-performing loans and advances and related net accumulated recoveries" xr:uid="{C72BAF3F-F700-4B67-8234-F2A4715EAA85}"/>
    <hyperlink ref="C37" location="'19 - EU CQ1'!A1" display="Credit quality of forborne exposures" xr:uid="{EFB366FD-AF47-492E-868E-33B8E65FECBB}"/>
    <hyperlink ref="C38" location="'20 - EU CQ2'!A1" display="Quality of forbearance" xr:uid="{4E0A3B5A-2B58-44AB-ACAC-353940D0A920}"/>
    <hyperlink ref="C39" location="'21 - EU CQ3'!A1" display="Credit quality of performing and non-performing exposures by past due days" xr:uid="{E533EB5A-6823-4FD8-AD97-DF3FAF729418}"/>
    <hyperlink ref="C40" location="'22 - EU CQ5'!A1" display="Credit quality of loans and advances to non-financial corporations by industry" xr:uid="{C6680786-1B97-4676-9131-EFE5102D56C8}"/>
    <hyperlink ref="C41" location="'23 - EU CQ6'!A1" display="Collateral valuation - loans and advances " xr:uid="{75D6A498-0E74-490C-8B2B-17AC1A6CA683}"/>
    <hyperlink ref="C44" location="'24- EU CR3'!A1" display="CRM techniques overview:  Disclosure of the use of credit risk mitigation techniques" xr:uid="{ABA01E43-7D5D-4958-B99D-8BDCDCB4C0AF}"/>
    <hyperlink ref="C47" location="'25 - EU CR4'!A1" display="Standardised approach – Credit risk exposure and CRM effects" xr:uid="{77AA245D-0EE7-45BA-98A8-FF7F6115FC58}"/>
    <hyperlink ref="C48" location="'26 - EU CR5'!A1" display="Standardised approach" xr:uid="{C5ED760F-D0E6-4A65-9445-5AAA13BD7CE6}"/>
    <hyperlink ref="C51" location="'27 - EU CCR1'!A1" display="Analysis of CCR exposure by approach" xr:uid="{485A99D1-399C-4F13-9479-93CF9741881B}"/>
    <hyperlink ref="C52" location="'28 - EU CCR2'!A1" display="Transactions subject to own funds requirements for CVA risk" xr:uid="{A43ED077-5D0B-4E58-9364-A607E07070A7}"/>
    <hyperlink ref="C53" location="'29 - EU CCR3'!A1" display="Standardised approach – CCR exposures by regulatory exposure class and risk weight" xr:uid="{1CF88C32-C003-408F-8A04-AD6BCE91D18F}"/>
    <hyperlink ref="C54" location="'30 - EU CCR5 '!A1" display="Composition of collateral for CCR exposures" xr:uid="{22A4A3B6-5484-494B-9E8F-A90231A7B2A5}"/>
    <hyperlink ref="C55" location="'31 - EU CCR8'!A1" display="Exposures to CCPs" xr:uid="{32DB100D-4D2E-497E-9F1B-5A6E7DC644FA}"/>
    <hyperlink ref="C57" location="'32 - EU MR1 '!A1" display="Market risk under the standardised approach" xr:uid="{AA2406CC-2DED-480D-AC82-C771502385E1}"/>
    <hyperlink ref="C60" location="'33 - EU ORA '!A1" display="Qualitative information on operational risk" xr:uid="{86ED924E-F2F9-43EA-AE90-933A3C892D84}"/>
    <hyperlink ref="C61" location="'34 - EU OR1'!A1" display="Operational risk own funds requirements and risk-weighted exposure amounts" xr:uid="{659D83D6-97A8-4A64-9AF2-4B6C16E5FB21}"/>
    <hyperlink ref="C63" location="'35 - EU REMA'!A1" display="Remuneration policy" xr:uid="{6E0A0B04-18AB-4C98-B945-5A9ED016F1E0}"/>
    <hyperlink ref="C64" location="'36 - EU REM1'!A1" display="Remuneration awarded for the financial year " xr:uid="{73C9541A-F89C-4785-8F2B-0D543A673EA9}"/>
    <hyperlink ref="C65" location="'37 - EU REM2'!A1" display="Special payments  to staff whose professional activities have a material impact on institutions’ risk profile (identified staff)" xr:uid="{F9BAFC52-F7D9-42F1-A0BF-A6A3142A43EE}"/>
    <hyperlink ref="C66" location="'38 - EU REM5 '!A1" display="Information on remuneration of staff whose professional activities have a material impact on institutions’ risk profile (identified staff)" xr:uid="{155E1BC8-7140-442C-AD62-57C6C4C60B3B}"/>
    <hyperlink ref="C68" location="'39 - EU AE1'!A1" display="Encumbered and unencumbered assets" xr:uid="{4C852437-5D84-4F0F-BE49-EB356630BB9B}"/>
    <hyperlink ref="C69" location="'40 - EU AE2'!A1" display="Collateral received and own debt securities issued" xr:uid="{744EA92C-5A64-49BF-863A-EFA9A4EA473A}"/>
    <hyperlink ref="C70" location="'41 - EU AE3'!A1" display="Sources of encumbrance" xr:uid="{EE3D957B-9877-45AD-BD28-166B04CCD44E}"/>
    <hyperlink ref="C74" location="'42 - EU IRRBB1'!A1" display="Interest rate risks of non-trading book activities" xr:uid="{3810FC2D-9196-44CD-BDC6-98F68CC1E02E}"/>
    <hyperlink ref="C76" location="'43 - Environmental risk'!A1" display="Qualitative information on Environmental risk" xr:uid="{19DAF26A-3C8C-4F85-AA92-AAF3DCFFF9B3}"/>
    <hyperlink ref="C77" location="'44 - Social risk'!A1" display="Qualitative information on Social risk" xr:uid="{D4582383-C1A4-4E98-9089-7C3027AB071A}"/>
    <hyperlink ref="C78" location="'45 - Governance risk'!A1" display="Qualitative information on Governance risk" xr:uid="{6B3C76C7-FC03-4DE4-B285-82B84BA64918}"/>
    <hyperlink ref="C79" location="'46 - transition risk - temp 1'!A1" display="Banking book- Climate Change transition risk: Credit quality of exposures by sector, emissions and residual maturity" xr:uid="{65AF2B42-547C-4BEC-A98D-621AD256ECFE}"/>
    <hyperlink ref="C80" location="'47 - transition risk - temp 2'!A1" display="Banking book - Climate change transition risk: Loans collateralised by immovable property - Energy efficiency of the collateral" xr:uid="{5F81F2AA-3F60-4978-B609-69676C0F1E2F}"/>
    <hyperlink ref="C81" location="'48 - transition risk - temp 4'!A1" display="Banking book - Climate change transition risk: Exposures to top 20 carbon-intensive firms" xr:uid="{402F9E9F-2D52-45A1-BA73-9726E5195300}"/>
    <hyperlink ref="C82" location="'49 - Physical risk - temp 5'!A1" display="Banking book - Climate change physical risk: Exposures subject to physical risk" xr:uid="{6C1D0DFB-0148-4A6B-BE89-B44EFFA97C67}"/>
    <hyperlink ref="C83" location="'50 - Mitigation - temp 10'!A1" display="Other climate change mitigating actions that are not covered in the EU Taxonomy" xr:uid="{44914B70-FE58-42A3-A62C-32E18D2049BD}"/>
  </hyperlinks>
  <pageMargins left="0.70866141732283472" right="0.70866141732283472" top="0.74803149606299213" bottom="0.74803149606299213" header="0.31496062992125984" footer="0.31496062992125984"/>
  <pageSetup paperSize="9" scale="48"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1CFEE-6192-457E-8BD1-BE7557F72E0A}">
  <dimension ref="B2:N48"/>
  <sheetViews>
    <sheetView showGridLines="0" zoomScale="90" zoomScaleNormal="90" workbookViewId="0">
      <selection activeCell="H2" sqref="H2"/>
    </sheetView>
  </sheetViews>
  <sheetFormatPr defaultColWidth="9.140625" defaultRowHeight="15"/>
  <cols>
    <col min="1" max="1" width="9.140625" style="55"/>
    <col min="2" max="2" width="5.140625" style="55" customWidth="1"/>
    <col min="3" max="3" width="53.28515625" style="55" customWidth="1"/>
    <col min="4" max="4" width="22.140625" style="55" customWidth="1"/>
    <col min="5" max="5" width="23.140625" style="55" customWidth="1"/>
    <col min="6" max="6" width="15.85546875" style="55" customWidth="1"/>
    <col min="7" max="7" width="27.5703125" style="55" customWidth="1"/>
    <col min="8" max="8" width="25.140625" style="55" customWidth="1"/>
    <col min="9" max="16384" width="9.140625" style="55"/>
  </cols>
  <sheetData>
    <row r="2" spans="2:14" ht="21">
      <c r="B2" s="708" t="s">
        <v>1267</v>
      </c>
      <c r="C2" s="198"/>
      <c r="D2" s="198"/>
      <c r="E2" s="198"/>
      <c r="F2" s="198"/>
      <c r="G2" s="198"/>
      <c r="H2" s="1059" t="s">
        <v>1654</v>
      </c>
      <c r="I2" s="198"/>
      <c r="J2" s="198"/>
      <c r="K2" s="198"/>
    </row>
    <row r="3" spans="2:14" ht="15.75">
      <c r="B3" s="58"/>
      <c r="C3" s="58"/>
      <c r="D3" s="58"/>
      <c r="E3" s="58"/>
      <c r="F3" s="58"/>
      <c r="G3" s="58"/>
    </row>
    <row r="4" spans="2:14" ht="15.75">
      <c r="B4" s="58"/>
      <c r="C4" s="58"/>
      <c r="D4" s="58"/>
      <c r="E4" s="58"/>
      <c r="F4" s="58"/>
      <c r="G4" s="58"/>
    </row>
    <row r="5" spans="2:14" ht="30">
      <c r="B5" s="900" t="s">
        <v>162</v>
      </c>
      <c r="C5" s="901"/>
      <c r="D5" s="457" t="s">
        <v>712</v>
      </c>
      <c r="E5" s="440" t="s">
        <v>713</v>
      </c>
      <c r="F5" s="58"/>
      <c r="G5" s="58"/>
    </row>
    <row r="6" spans="2:14" ht="15.75">
      <c r="B6" s="446" t="s">
        <v>667</v>
      </c>
      <c r="C6" s="458" t="s">
        <v>706</v>
      </c>
      <c r="D6" s="459">
        <v>2796.8792308839998</v>
      </c>
      <c r="E6" s="460"/>
      <c r="F6" s="58"/>
      <c r="G6" s="58"/>
    </row>
    <row r="7" spans="2:14" ht="15.75">
      <c r="B7" s="253" t="s">
        <v>669</v>
      </c>
      <c r="C7" s="255" t="s">
        <v>714</v>
      </c>
      <c r="D7" s="295">
        <v>1056.6703763730011</v>
      </c>
      <c r="E7" s="275"/>
      <c r="F7" s="58"/>
      <c r="G7" s="58"/>
    </row>
    <row r="8" spans="2:14" ht="15.75">
      <c r="B8" s="253" t="s">
        <v>671</v>
      </c>
      <c r="C8" s="255" t="s">
        <v>708</v>
      </c>
      <c r="D8" s="295">
        <v>-1174.7166613429999</v>
      </c>
      <c r="E8" s="275"/>
      <c r="F8" s="58"/>
      <c r="G8" s="58"/>
    </row>
    <row r="9" spans="2:14" ht="15.75">
      <c r="B9" s="253" t="s">
        <v>673</v>
      </c>
      <c r="C9" s="254" t="s">
        <v>715</v>
      </c>
      <c r="D9" s="295">
        <v>-780.22673605800014</v>
      </c>
      <c r="E9" s="275"/>
      <c r="F9" s="58"/>
      <c r="G9" s="58"/>
    </row>
    <row r="10" spans="2:14" ht="15.75">
      <c r="B10" s="253" t="s">
        <v>675</v>
      </c>
      <c r="C10" s="254" t="s">
        <v>716</v>
      </c>
      <c r="D10" s="295">
        <v>-318.86948473199988</v>
      </c>
      <c r="E10" s="275"/>
      <c r="F10" s="58"/>
      <c r="G10" s="58"/>
    </row>
    <row r="11" spans="2:14" ht="15.75">
      <c r="B11" s="253" t="s">
        <v>677</v>
      </c>
      <c r="C11" s="254" t="s">
        <v>717</v>
      </c>
      <c r="D11" s="296">
        <v>0</v>
      </c>
      <c r="E11" s="275"/>
      <c r="F11" s="58"/>
      <c r="G11" s="58"/>
      <c r="N11" s="664"/>
    </row>
    <row r="12" spans="2:14" ht="15.75">
      <c r="B12" s="253" t="s">
        <v>679</v>
      </c>
      <c r="C12" s="254" t="s">
        <v>718</v>
      </c>
      <c r="D12" s="296">
        <v>0</v>
      </c>
      <c r="E12" s="275"/>
      <c r="F12" s="58"/>
      <c r="G12" s="58"/>
    </row>
    <row r="13" spans="2:14" ht="15.75">
      <c r="B13" s="253" t="s">
        <v>681</v>
      </c>
      <c r="C13" s="254" t="s">
        <v>719</v>
      </c>
      <c r="D13" s="296">
        <v>0</v>
      </c>
      <c r="E13" s="275"/>
      <c r="F13" s="58"/>
      <c r="G13" s="58"/>
    </row>
    <row r="14" spans="2:14" ht="15.75">
      <c r="B14" s="253" t="s">
        <v>683</v>
      </c>
      <c r="C14" s="254" t="s">
        <v>720</v>
      </c>
      <c r="D14" s="296">
        <v>0</v>
      </c>
      <c r="E14" s="275"/>
      <c r="F14" s="58"/>
      <c r="G14" s="58"/>
    </row>
    <row r="15" spans="2:14" ht="15.75">
      <c r="B15" s="253" t="s">
        <v>685</v>
      </c>
      <c r="C15" s="254" t="s">
        <v>709</v>
      </c>
      <c r="D15" s="295">
        <v>-75.620440553000137</v>
      </c>
      <c r="E15" s="275"/>
      <c r="F15" s="58"/>
      <c r="G15" s="58"/>
    </row>
    <row r="16" spans="2:14" ht="15.75">
      <c r="B16" s="253" t="s">
        <v>686</v>
      </c>
      <c r="C16" s="256" t="s">
        <v>721</v>
      </c>
      <c r="D16" s="296">
        <v>0</v>
      </c>
      <c r="E16" s="275"/>
      <c r="F16" s="58"/>
      <c r="G16" s="58"/>
    </row>
    <row r="17" spans="2:7">
      <c r="B17" s="253" t="s">
        <v>687</v>
      </c>
      <c r="C17" s="254" t="s">
        <v>722</v>
      </c>
      <c r="D17" s="297">
        <v>0</v>
      </c>
      <c r="E17" s="275"/>
      <c r="F17" s="125"/>
      <c r="G17" s="189"/>
    </row>
    <row r="18" spans="2:7" ht="15.75">
      <c r="B18" s="446" t="s">
        <v>688</v>
      </c>
      <c r="C18" s="458" t="s">
        <v>711</v>
      </c>
      <c r="D18" s="461">
        <v>2678.832945914</v>
      </c>
      <c r="E18" s="460"/>
      <c r="F18" s="58"/>
      <c r="G18" s="58"/>
    </row>
    <row r="19" spans="2:7" ht="15.75">
      <c r="B19" s="58"/>
      <c r="C19" s="58"/>
      <c r="D19" s="58"/>
      <c r="E19" s="58"/>
      <c r="F19" s="58"/>
      <c r="G19" s="58"/>
    </row>
    <row r="20" spans="2:7" ht="15.75">
      <c r="B20" s="902"/>
      <c r="C20" s="902"/>
      <c r="D20" s="902"/>
      <c r="E20" s="902"/>
      <c r="F20" s="58"/>
      <c r="G20" s="58"/>
    </row>
    <row r="21" spans="2:7" ht="15.75">
      <c r="B21" s="58"/>
      <c r="C21" s="58"/>
      <c r="D21" s="58"/>
      <c r="E21" s="58"/>
      <c r="F21" s="58"/>
      <c r="G21" s="58"/>
    </row>
    <row r="22" spans="2:7" ht="15.75">
      <c r="B22" s="902"/>
      <c r="C22" s="902"/>
      <c r="D22" s="902"/>
      <c r="E22" s="902"/>
      <c r="F22" s="58"/>
      <c r="G22" s="58"/>
    </row>
    <row r="23" spans="2:7" ht="24" customHeight="1">
      <c r="B23" s="889"/>
      <c r="C23" s="889"/>
      <c r="D23" s="889"/>
      <c r="E23" s="889"/>
      <c r="F23" s="889"/>
      <c r="G23" s="889"/>
    </row>
    <row r="24" spans="2:7" ht="15.75">
      <c r="B24" s="902"/>
      <c r="C24" s="902"/>
      <c r="D24" s="902"/>
      <c r="E24" s="902"/>
      <c r="F24" s="58"/>
      <c r="G24" s="58"/>
    </row>
    <row r="25" spans="2:7" ht="36" customHeight="1">
      <c r="B25" s="889"/>
      <c r="C25" s="889"/>
      <c r="D25" s="889"/>
      <c r="E25" s="889"/>
      <c r="F25" s="889"/>
      <c r="G25" s="889"/>
    </row>
    <row r="26" spans="2:7" ht="36" customHeight="1">
      <c r="B26" s="889"/>
      <c r="C26" s="889"/>
      <c r="D26" s="889"/>
      <c r="E26" s="889"/>
      <c r="F26" s="889"/>
      <c r="G26" s="889"/>
    </row>
    <row r="27" spans="2:7" ht="36" customHeight="1">
      <c r="B27" s="889"/>
      <c r="C27" s="889"/>
      <c r="D27" s="889"/>
      <c r="E27" s="889"/>
      <c r="F27" s="889"/>
      <c r="G27" s="889"/>
    </row>
    <row r="28" spans="2:7" ht="93.75" customHeight="1">
      <c r="B28" s="889"/>
      <c r="C28" s="889"/>
      <c r="D28" s="889"/>
      <c r="E28" s="889"/>
      <c r="F28" s="889"/>
      <c r="G28" s="889"/>
    </row>
    <row r="29" spans="2:7" ht="65.25" customHeight="1">
      <c r="B29" s="889"/>
      <c r="C29" s="889"/>
      <c r="D29" s="889"/>
      <c r="E29" s="889"/>
      <c r="F29" s="889"/>
      <c r="G29" s="889"/>
    </row>
    <row r="30" spans="2:7" ht="36" customHeight="1">
      <c r="B30" s="889"/>
      <c r="C30" s="889"/>
      <c r="D30" s="889"/>
      <c r="E30" s="889"/>
      <c r="F30" s="889"/>
      <c r="G30" s="889"/>
    </row>
    <row r="31" spans="2:7" ht="82.5" customHeight="1">
      <c r="B31" s="889"/>
      <c r="C31" s="889"/>
      <c r="D31" s="889"/>
      <c r="E31" s="889"/>
      <c r="F31" s="889"/>
      <c r="G31" s="889"/>
    </row>
    <row r="32" spans="2:7" ht="45" customHeight="1">
      <c r="B32" s="889"/>
      <c r="C32" s="889"/>
      <c r="D32" s="889"/>
      <c r="E32" s="889"/>
      <c r="F32" s="889"/>
      <c r="G32" s="889"/>
    </row>
    <row r="33" spans="2:8" ht="66.75" customHeight="1">
      <c r="B33" s="889"/>
      <c r="C33" s="889"/>
      <c r="D33" s="889"/>
      <c r="E33" s="889"/>
      <c r="F33" s="889"/>
      <c r="G33" s="889"/>
    </row>
    <row r="34" spans="2:8" ht="36" customHeight="1">
      <c r="B34" s="889"/>
      <c r="C34" s="889"/>
      <c r="D34" s="889"/>
      <c r="E34" s="889"/>
      <c r="F34" s="889"/>
      <c r="G34" s="889"/>
    </row>
    <row r="35" spans="2:8" ht="42" customHeight="1">
      <c r="B35" s="889"/>
      <c r="C35" s="889"/>
      <c r="D35" s="889"/>
      <c r="E35" s="889"/>
      <c r="F35" s="889"/>
      <c r="G35" s="889"/>
    </row>
    <row r="36" spans="2:8" ht="36" customHeight="1">
      <c r="B36" s="889"/>
      <c r="C36" s="889"/>
      <c r="D36" s="889"/>
      <c r="E36" s="889"/>
      <c r="F36" s="889"/>
      <c r="G36" s="889"/>
    </row>
    <row r="37" spans="2:8" ht="88.5" customHeight="1">
      <c r="B37" s="889"/>
      <c r="C37" s="889"/>
      <c r="D37" s="889"/>
      <c r="E37" s="889"/>
      <c r="F37" s="889"/>
      <c r="G37" s="889"/>
    </row>
    <row r="38" spans="2:8" ht="33" customHeight="1">
      <c r="B38" s="903"/>
      <c r="C38" s="903"/>
      <c r="D38" s="903"/>
      <c r="E38" s="903"/>
      <c r="F38" s="185"/>
      <c r="G38" s="185"/>
    </row>
    <row r="39" spans="2:8" ht="61.5" customHeight="1">
      <c r="B39" s="889"/>
      <c r="C39" s="889"/>
      <c r="D39" s="889"/>
      <c r="E39" s="889"/>
      <c r="F39" s="889"/>
      <c r="G39" s="889"/>
    </row>
    <row r="43" spans="2:8">
      <c r="F43" s="649"/>
    </row>
    <row r="48" spans="2:8">
      <c r="H48" s="676"/>
    </row>
  </sheetData>
  <mergeCells count="20">
    <mergeCell ref="B38:E38"/>
    <mergeCell ref="B39:G39"/>
    <mergeCell ref="B32:G32"/>
    <mergeCell ref="B33:G33"/>
    <mergeCell ref="B34:G34"/>
    <mergeCell ref="B35:G35"/>
    <mergeCell ref="B36:G36"/>
    <mergeCell ref="B37:G37"/>
    <mergeCell ref="B5:C5"/>
    <mergeCell ref="B31:G31"/>
    <mergeCell ref="B20:E20"/>
    <mergeCell ref="B22:E22"/>
    <mergeCell ref="B23:G23"/>
    <mergeCell ref="B24:E24"/>
    <mergeCell ref="B25:G25"/>
    <mergeCell ref="B26:G26"/>
    <mergeCell ref="B27:G27"/>
    <mergeCell ref="B28:G28"/>
    <mergeCell ref="B29:G29"/>
    <mergeCell ref="B30:G30"/>
  </mergeCells>
  <hyperlinks>
    <hyperlink ref="H2" location="'Index '!A1" display="Return to index" xr:uid="{FDB97415-B226-4054-9691-00A2A3CA4C62}"/>
  </hyperlinks>
  <pageMargins left="0.70866141732283472" right="0.70866141732283472" top="0.74803149606299213" bottom="0.74803149606299213" header="0.31496062992125984" footer="0.31496062992125984"/>
  <pageSetup scale="85" fitToHeight="0" orientation="landscape" r:id="rId1"/>
  <ignoredErrors>
    <ignoredError sqref="B6:B18"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D78AF-225C-4D4A-8285-E4C8BB69D194}">
  <sheetPr>
    <pageSetUpPr fitToPage="1"/>
  </sheetPr>
  <dimension ref="B2:N65"/>
  <sheetViews>
    <sheetView showGridLines="0" zoomScale="90" zoomScaleNormal="90" workbookViewId="0">
      <selection activeCell="P6" sqref="P6"/>
    </sheetView>
  </sheetViews>
  <sheetFormatPr defaultColWidth="9.140625" defaultRowHeight="15"/>
  <cols>
    <col min="3" max="3" width="31.7109375" customWidth="1"/>
    <col min="4" max="4" width="21.28515625" customWidth="1"/>
    <col min="5" max="5" width="14.42578125" customWidth="1"/>
    <col min="6" max="6" width="15" customWidth="1"/>
    <col min="7" max="7" width="19" customWidth="1"/>
    <col min="8" max="8" width="19.5703125" customWidth="1"/>
    <col min="9" max="9" width="20.42578125" customWidth="1"/>
    <col min="10" max="10" width="15" customWidth="1"/>
    <col min="11" max="11" width="34.85546875" customWidth="1"/>
  </cols>
  <sheetData>
    <row r="2" spans="2:14" ht="21">
      <c r="B2" s="198" t="s">
        <v>1269</v>
      </c>
      <c r="C2" s="198"/>
      <c r="D2" s="198"/>
      <c r="E2" s="1059" t="s">
        <v>1654</v>
      </c>
      <c r="F2" s="198"/>
      <c r="G2" s="198"/>
      <c r="H2" s="62"/>
      <c r="I2" s="62"/>
      <c r="J2" s="62"/>
      <c r="K2" s="62"/>
    </row>
    <row r="3" spans="2:14" ht="15.75">
      <c r="B3" s="62"/>
      <c r="C3" s="62"/>
      <c r="D3" s="62"/>
      <c r="E3" s="62"/>
      <c r="F3" s="62"/>
      <c r="G3" s="62"/>
      <c r="H3" s="62"/>
      <c r="I3" s="62"/>
      <c r="J3" s="62"/>
      <c r="K3" s="62"/>
    </row>
    <row r="4" spans="2:14" ht="15.75">
      <c r="B4" s="62"/>
      <c r="C4" s="62"/>
      <c r="D4" s="62"/>
      <c r="E4" s="62"/>
      <c r="F4" s="62"/>
      <c r="G4" s="62"/>
      <c r="H4" s="62"/>
      <c r="I4" s="62"/>
      <c r="J4" s="62"/>
      <c r="K4" s="62"/>
    </row>
    <row r="5" spans="2:14" ht="72" customHeight="1">
      <c r="B5" s="838" t="s">
        <v>162</v>
      </c>
      <c r="C5" s="839"/>
      <c r="D5" s="793" t="s">
        <v>723</v>
      </c>
      <c r="E5" s="793"/>
      <c r="F5" s="793"/>
      <c r="G5" s="793"/>
      <c r="H5" s="793" t="s">
        <v>653</v>
      </c>
      <c r="I5" s="793"/>
      <c r="J5" s="813" t="s">
        <v>724</v>
      </c>
      <c r="K5" s="793"/>
    </row>
    <row r="6" spans="2:14" ht="23.25" customHeight="1">
      <c r="B6" s="904"/>
      <c r="C6" s="905"/>
      <c r="D6" s="793" t="s">
        <v>725</v>
      </c>
      <c r="E6" s="908" t="s">
        <v>726</v>
      </c>
      <c r="F6" s="908"/>
      <c r="G6" s="908"/>
      <c r="H6" s="793" t="s">
        <v>727</v>
      </c>
      <c r="I6" s="793" t="s">
        <v>728</v>
      </c>
      <c r="J6" s="462"/>
      <c r="K6" s="793" t="s">
        <v>729</v>
      </c>
    </row>
    <row r="7" spans="2:14" ht="44.25" customHeight="1">
      <c r="B7" s="906"/>
      <c r="C7" s="907"/>
      <c r="D7" s="793"/>
      <c r="E7" s="463"/>
      <c r="F7" s="391" t="s">
        <v>730</v>
      </c>
      <c r="G7" s="464" t="s">
        <v>731</v>
      </c>
      <c r="H7" s="793"/>
      <c r="I7" s="793"/>
      <c r="J7" s="465"/>
      <c r="K7" s="793"/>
    </row>
    <row r="8" spans="2:14" ht="30">
      <c r="B8" s="466" t="s">
        <v>665</v>
      </c>
      <c r="C8" s="393" t="s">
        <v>666</v>
      </c>
      <c r="D8" s="444">
        <v>0</v>
      </c>
      <c r="E8" s="444">
        <v>0</v>
      </c>
      <c r="F8" s="444">
        <v>0</v>
      </c>
      <c r="G8" s="444">
        <v>0</v>
      </c>
      <c r="H8" s="444">
        <v>0</v>
      </c>
      <c r="I8" s="444">
        <v>0</v>
      </c>
      <c r="J8" s="467">
        <v>0</v>
      </c>
      <c r="K8" s="444">
        <v>0</v>
      </c>
    </row>
    <row r="9" spans="2:14" ht="16.5">
      <c r="B9" s="466" t="s">
        <v>667</v>
      </c>
      <c r="C9" s="393" t="s">
        <v>668</v>
      </c>
      <c r="D9" s="394">
        <v>10.374189790000001</v>
      </c>
      <c r="E9" s="394">
        <v>462.29423166799995</v>
      </c>
      <c r="F9" s="394">
        <v>460.20000000000005</v>
      </c>
      <c r="G9" s="394">
        <v>460.20000000000005</v>
      </c>
      <c r="H9" s="394">
        <v>0</v>
      </c>
      <c r="I9" s="394">
        <v>185.3</v>
      </c>
      <c r="J9" s="468">
        <v>250.39999999999998</v>
      </c>
      <c r="K9" s="394">
        <v>242.7</v>
      </c>
    </row>
    <row r="10" spans="2:14" ht="16.5">
      <c r="B10" s="305" t="s">
        <v>669</v>
      </c>
      <c r="C10" s="122" t="s">
        <v>732</v>
      </c>
      <c r="D10" s="310">
        <v>0</v>
      </c>
      <c r="E10" s="310">
        <v>0</v>
      </c>
      <c r="F10" s="310">
        <v>0</v>
      </c>
      <c r="G10" s="310">
        <v>0</v>
      </c>
      <c r="H10" s="310">
        <v>0</v>
      </c>
      <c r="I10" s="310">
        <v>0</v>
      </c>
      <c r="J10" s="310"/>
      <c r="K10" s="310">
        <v>0</v>
      </c>
      <c r="N10" s="662"/>
    </row>
    <row r="11" spans="2:14" ht="16.5">
      <c r="B11" s="305" t="s">
        <v>671</v>
      </c>
      <c r="C11" s="122" t="s">
        <v>733</v>
      </c>
      <c r="D11" s="310">
        <v>0</v>
      </c>
      <c r="E11" s="310">
        <v>0</v>
      </c>
      <c r="F11" s="310">
        <v>0</v>
      </c>
      <c r="G11" s="310">
        <v>0</v>
      </c>
      <c r="H11" s="310">
        <v>0</v>
      </c>
      <c r="I11" s="310">
        <v>0</v>
      </c>
      <c r="J11" s="310">
        <v>0</v>
      </c>
      <c r="K11" s="310">
        <v>0</v>
      </c>
    </row>
    <row r="12" spans="2:14" ht="16.5">
      <c r="B12" s="305" t="s">
        <v>673</v>
      </c>
      <c r="C12" s="122" t="s">
        <v>734</v>
      </c>
      <c r="D12" s="310">
        <v>0</v>
      </c>
      <c r="E12" s="310"/>
      <c r="F12" s="310">
        <v>0</v>
      </c>
      <c r="G12" s="310">
        <v>0</v>
      </c>
      <c r="H12" s="310">
        <v>0</v>
      </c>
      <c r="I12" s="310">
        <v>0</v>
      </c>
      <c r="J12" s="310">
        <v>0</v>
      </c>
      <c r="K12" s="310">
        <v>0</v>
      </c>
    </row>
    <row r="13" spans="2:14" ht="16.5">
      <c r="B13" s="305" t="s">
        <v>675</v>
      </c>
      <c r="C13" s="122" t="s">
        <v>735</v>
      </c>
      <c r="D13" s="279"/>
      <c r="E13" s="279">
        <v>59.096894417999998</v>
      </c>
      <c r="F13" s="279">
        <v>59.1</v>
      </c>
      <c r="G13" s="279">
        <v>59.1</v>
      </c>
      <c r="H13" s="279">
        <v>0</v>
      </c>
      <c r="I13" s="279">
        <v>47.7</v>
      </c>
      <c r="J13" s="279">
        <v>9.1</v>
      </c>
      <c r="K13" s="279">
        <v>9.1</v>
      </c>
    </row>
    <row r="14" spans="2:14" ht="16.5">
      <c r="B14" s="305" t="s">
        <v>677</v>
      </c>
      <c r="C14" s="122" t="s">
        <v>736</v>
      </c>
      <c r="D14" s="279"/>
      <c r="E14" s="279">
        <v>252.79079472999999</v>
      </c>
      <c r="F14" s="279">
        <v>252.8</v>
      </c>
      <c r="G14" s="279">
        <v>252.8</v>
      </c>
      <c r="H14" s="279">
        <v>0</v>
      </c>
      <c r="I14" s="279">
        <v>68.400000000000006</v>
      </c>
      <c r="J14" s="279">
        <v>169</v>
      </c>
      <c r="K14" s="279">
        <v>169</v>
      </c>
    </row>
    <row r="15" spans="2:14" ht="16.5">
      <c r="B15" s="305" t="s">
        <v>679</v>
      </c>
      <c r="C15" s="122" t="s">
        <v>737</v>
      </c>
      <c r="D15" s="279">
        <v>10.374189790000001</v>
      </c>
      <c r="E15" s="279">
        <v>150.40654251999999</v>
      </c>
      <c r="F15" s="279">
        <v>148.30000000000001</v>
      </c>
      <c r="G15" s="279">
        <v>148.30000000000001</v>
      </c>
      <c r="H15" s="310">
        <v>0.1</v>
      </c>
      <c r="I15" s="279">
        <v>69.2</v>
      </c>
      <c r="J15" s="279">
        <v>72.3</v>
      </c>
      <c r="K15" s="279">
        <v>64.599999999999994</v>
      </c>
    </row>
    <row r="16" spans="2:14" ht="16.5">
      <c r="B16" s="466" t="s">
        <v>681</v>
      </c>
      <c r="C16" s="393" t="s">
        <v>684</v>
      </c>
      <c r="D16" s="444">
        <v>0</v>
      </c>
      <c r="E16" s="444">
        <v>0</v>
      </c>
      <c r="F16" s="444">
        <v>0</v>
      </c>
      <c r="G16" s="444">
        <v>0</v>
      </c>
      <c r="H16" s="444">
        <v>0</v>
      </c>
      <c r="I16" s="444">
        <v>0</v>
      </c>
      <c r="J16" s="467">
        <v>0</v>
      </c>
      <c r="K16" s="444"/>
    </row>
    <row r="17" spans="2:11" ht="28.5" customHeight="1">
      <c r="B17" s="466" t="s">
        <v>683</v>
      </c>
      <c r="C17" s="393" t="s">
        <v>738</v>
      </c>
      <c r="D17" s="394">
        <v>0</v>
      </c>
      <c r="E17" s="394">
        <v>0</v>
      </c>
      <c r="F17" s="394">
        <v>0</v>
      </c>
      <c r="G17" s="394">
        <v>0</v>
      </c>
      <c r="H17" s="394">
        <v>0</v>
      </c>
      <c r="I17" s="394">
        <v>0</v>
      </c>
      <c r="J17" s="468">
        <v>0</v>
      </c>
      <c r="K17" s="394">
        <v>0</v>
      </c>
    </row>
    <row r="18" spans="2:11">
      <c r="B18" s="469">
        <v>100</v>
      </c>
      <c r="C18" s="454" t="s">
        <v>161</v>
      </c>
      <c r="D18" s="470">
        <v>10.4</v>
      </c>
      <c r="E18" s="470">
        <v>462.3</v>
      </c>
      <c r="F18" s="470">
        <v>460.1</v>
      </c>
      <c r="G18" s="470">
        <v>460.1</v>
      </c>
      <c r="H18" s="470">
        <v>0.1</v>
      </c>
      <c r="I18" s="470">
        <v>185.3</v>
      </c>
      <c r="J18" s="470">
        <v>250.4</v>
      </c>
      <c r="K18" s="470">
        <v>242.7</v>
      </c>
    </row>
    <row r="19" spans="2:11" ht="15.75">
      <c r="B19" s="62"/>
      <c r="C19" s="62"/>
      <c r="D19" s="62"/>
      <c r="E19" s="62"/>
      <c r="F19" s="62"/>
      <c r="G19" s="62"/>
      <c r="H19" s="62"/>
      <c r="I19" s="62"/>
      <c r="J19" s="62"/>
      <c r="K19" s="62"/>
    </row>
    <row r="20" spans="2:11" ht="15.75">
      <c r="B20" s="913"/>
      <c r="C20" s="913"/>
      <c r="D20" s="62"/>
      <c r="E20" s="62"/>
      <c r="F20" s="62"/>
      <c r="G20" s="62"/>
      <c r="H20" s="62"/>
      <c r="I20" s="62"/>
      <c r="J20" s="62"/>
      <c r="K20" s="62"/>
    </row>
    <row r="21" spans="2:11" ht="15.75">
      <c r="B21" s="62"/>
      <c r="C21" s="62"/>
      <c r="D21" s="62"/>
      <c r="E21" s="62"/>
      <c r="F21" s="62"/>
      <c r="G21" s="62"/>
      <c r="H21" s="62"/>
      <c r="I21" s="62"/>
      <c r="J21" s="62"/>
      <c r="K21" s="62"/>
    </row>
    <row r="22" spans="2:11" ht="15.75">
      <c r="B22" s="913"/>
      <c r="C22" s="913"/>
      <c r="D22" s="62"/>
      <c r="E22" s="62"/>
      <c r="F22" s="62"/>
      <c r="G22" s="62"/>
      <c r="H22" s="62"/>
      <c r="I22" s="62"/>
      <c r="J22" s="62"/>
      <c r="K22" s="62"/>
    </row>
    <row r="23" spans="2:11" ht="36" customHeight="1">
      <c r="B23" s="909"/>
      <c r="C23" s="909"/>
      <c r="D23" s="909"/>
      <c r="E23" s="909"/>
      <c r="F23" s="909"/>
      <c r="G23" s="909"/>
      <c r="H23" s="909"/>
      <c r="I23" s="909"/>
      <c r="J23" s="909"/>
      <c r="K23" s="909"/>
    </row>
    <row r="24" spans="2:11">
      <c r="B24" s="914"/>
      <c r="C24" s="914"/>
      <c r="D24" s="914"/>
      <c r="E24" s="914"/>
      <c r="F24" s="914"/>
      <c r="G24" s="914"/>
      <c r="H24" s="914"/>
      <c r="I24" s="914"/>
      <c r="J24" s="914"/>
      <c r="K24" s="914"/>
    </row>
    <row r="25" spans="2:11" ht="36" customHeight="1">
      <c r="B25" s="909"/>
      <c r="C25" s="909"/>
      <c r="D25" s="909"/>
      <c r="E25" s="909"/>
      <c r="F25" s="909"/>
      <c r="G25" s="909"/>
      <c r="H25" s="909"/>
      <c r="I25" s="909"/>
      <c r="J25" s="909"/>
      <c r="K25" s="909"/>
    </row>
    <row r="26" spans="2:11" ht="24" customHeight="1">
      <c r="B26" s="909"/>
      <c r="C26" s="909"/>
      <c r="D26" s="909"/>
      <c r="E26" s="909"/>
      <c r="F26" s="909"/>
      <c r="G26" s="909"/>
      <c r="H26" s="909"/>
      <c r="I26" s="909"/>
      <c r="J26" s="909"/>
      <c r="K26" s="909"/>
    </row>
    <row r="27" spans="2:11">
      <c r="B27" s="909"/>
      <c r="C27" s="909"/>
      <c r="D27" s="909"/>
      <c r="E27" s="909"/>
      <c r="F27" s="909"/>
      <c r="G27" s="909"/>
      <c r="H27" s="909"/>
      <c r="I27" s="909"/>
      <c r="J27" s="909"/>
      <c r="K27" s="909"/>
    </row>
    <row r="28" spans="2:11" ht="24" customHeight="1">
      <c r="B28" s="909"/>
      <c r="C28" s="909"/>
      <c r="D28" s="909"/>
      <c r="E28" s="909"/>
      <c r="F28" s="909"/>
      <c r="G28" s="909"/>
      <c r="H28" s="909"/>
      <c r="I28" s="909"/>
      <c r="J28" s="909"/>
      <c r="K28" s="909"/>
    </row>
    <row r="29" spans="2:11" ht="48" customHeight="1">
      <c r="B29" s="909"/>
      <c r="C29" s="909"/>
      <c r="D29" s="909"/>
      <c r="E29" s="909"/>
      <c r="F29" s="909"/>
      <c r="G29" s="909"/>
      <c r="H29" s="909"/>
      <c r="I29" s="909"/>
      <c r="J29" s="909"/>
      <c r="K29" s="909"/>
    </row>
    <row r="30" spans="2:11" ht="60" customHeight="1">
      <c r="B30" s="909"/>
      <c r="C30" s="909"/>
      <c r="D30" s="909"/>
      <c r="E30" s="909"/>
      <c r="F30" s="909"/>
      <c r="G30" s="909"/>
      <c r="H30" s="909"/>
      <c r="I30" s="909"/>
      <c r="J30" s="909"/>
      <c r="K30" s="909"/>
    </row>
    <row r="31" spans="2:11" ht="15.75">
      <c r="B31" s="62"/>
      <c r="C31" s="62"/>
      <c r="D31" s="62"/>
      <c r="E31" s="62"/>
      <c r="F31" s="62"/>
      <c r="G31" s="62"/>
      <c r="H31" s="62"/>
      <c r="I31" s="62"/>
      <c r="J31" s="62"/>
      <c r="K31" s="62"/>
    </row>
    <row r="32" spans="2:11" ht="15.75">
      <c r="B32" s="912"/>
      <c r="C32" s="912"/>
      <c r="D32" s="62"/>
      <c r="E32" s="62"/>
      <c r="F32" s="62"/>
      <c r="G32" s="62"/>
      <c r="H32" s="62"/>
      <c r="I32" s="62"/>
      <c r="J32" s="62"/>
      <c r="K32" s="62"/>
    </row>
    <row r="33" spans="2:11" ht="39.75" customHeight="1">
      <c r="B33" s="909"/>
      <c r="C33" s="909"/>
      <c r="D33" s="909"/>
      <c r="E33" s="909"/>
      <c r="F33" s="909"/>
      <c r="G33" s="909"/>
      <c r="H33" s="909"/>
      <c r="I33" s="909"/>
      <c r="J33" s="909"/>
      <c r="K33" s="909"/>
    </row>
    <row r="34" spans="2:11">
      <c r="B34" s="910"/>
      <c r="C34" s="910"/>
      <c r="D34" s="910"/>
      <c r="E34" s="910"/>
      <c r="F34" s="910"/>
      <c r="G34" s="910"/>
      <c r="H34" s="910"/>
      <c r="I34" s="910"/>
      <c r="J34" s="910"/>
      <c r="K34" s="910"/>
    </row>
    <row r="35" spans="2:11">
      <c r="B35" s="910"/>
      <c r="C35" s="910"/>
      <c r="D35" s="910"/>
      <c r="E35" s="910"/>
      <c r="F35" s="910"/>
      <c r="G35" s="910"/>
      <c r="H35" s="910"/>
      <c r="I35" s="910"/>
      <c r="J35" s="910"/>
      <c r="K35" s="910"/>
    </row>
    <row r="36" spans="2:11">
      <c r="B36" s="910"/>
      <c r="C36" s="910"/>
      <c r="D36" s="910"/>
      <c r="E36" s="910"/>
      <c r="F36" s="910"/>
      <c r="G36" s="910"/>
      <c r="H36" s="910"/>
      <c r="I36" s="910"/>
      <c r="J36" s="910"/>
      <c r="K36" s="910"/>
    </row>
    <row r="37" spans="2:11">
      <c r="B37" s="910"/>
      <c r="C37" s="910"/>
      <c r="D37" s="910"/>
      <c r="E37" s="910"/>
      <c r="F37" s="910"/>
      <c r="G37" s="910"/>
      <c r="H37" s="910"/>
      <c r="I37" s="910"/>
      <c r="J37" s="910"/>
      <c r="K37" s="910"/>
    </row>
    <row r="38" spans="2:11">
      <c r="B38" s="910"/>
      <c r="C38" s="910"/>
      <c r="D38" s="910"/>
      <c r="E38" s="910"/>
      <c r="F38" s="910"/>
      <c r="G38" s="910"/>
      <c r="H38" s="910"/>
      <c r="I38" s="910"/>
      <c r="J38" s="910"/>
      <c r="K38" s="910"/>
    </row>
    <row r="39" spans="2:11">
      <c r="B39" s="910"/>
      <c r="C39" s="910"/>
      <c r="D39" s="910"/>
      <c r="E39" s="910"/>
      <c r="F39" s="910"/>
      <c r="G39" s="910"/>
      <c r="H39" s="910"/>
      <c r="I39" s="910"/>
      <c r="J39" s="910"/>
      <c r="K39" s="910"/>
    </row>
    <row r="42" spans="2:11">
      <c r="F42" s="4"/>
    </row>
    <row r="43" spans="2:11" ht="24" customHeight="1"/>
    <row r="44" spans="2:11" ht="24" customHeight="1"/>
    <row r="47" spans="2:11">
      <c r="H47" s="686"/>
    </row>
    <row r="53" ht="36" customHeight="1"/>
    <row r="63" ht="36" customHeight="1"/>
    <row r="64" ht="48" customHeight="1"/>
    <row r="65" spans="2:11" ht="15.75">
      <c r="B65" s="911"/>
      <c r="C65" s="911"/>
      <c r="D65" s="911"/>
      <c r="E65" s="911"/>
      <c r="F65" s="911"/>
      <c r="G65" s="911"/>
      <c r="H65" s="911"/>
      <c r="I65" s="911"/>
      <c r="J65" s="911"/>
      <c r="K65" s="62"/>
    </row>
  </sheetData>
  <mergeCells count="25">
    <mergeCell ref="B20:C20"/>
    <mergeCell ref="B27:K27"/>
    <mergeCell ref="B28:K28"/>
    <mergeCell ref="B29:K29"/>
    <mergeCell ref="B30:K30"/>
    <mergeCell ref="B32:C32"/>
    <mergeCell ref="B22:C22"/>
    <mergeCell ref="B23:K23"/>
    <mergeCell ref="B24:K24"/>
    <mergeCell ref="B25:K25"/>
    <mergeCell ref="B26:K26"/>
    <mergeCell ref="B33:K33"/>
    <mergeCell ref="B34:K39"/>
    <mergeCell ref="B65:C65"/>
    <mergeCell ref="D65:F65"/>
    <mergeCell ref="G65:J65"/>
    <mergeCell ref="B5:C7"/>
    <mergeCell ref="D5:G5"/>
    <mergeCell ref="H5:I5"/>
    <mergeCell ref="J5:K5"/>
    <mergeCell ref="D6:D7"/>
    <mergeCell ref="E6:G6"/>
    <mergeCell ref="H6:H7"/>
    <mergeCell ref="I6:I7"/>
    <mergeCell ref="K6:K7"/>
  </mergeCells>
  <hyperlinks>
    <hyperlink ref="E2" location="'Index '!A1" display="Return to index" xr:uid="{CF51D706-71E6-48A3-9F91-0DFB928F8832}"/>
  </hyperlinks>
  <pageMargins left="0.7" right="0.7" top="0.75" bottom="0.75" header="0.3" footer="0.3"/>
  <pageSetup paperSize="9" scale="65" fitToHeight="0" orientation="landscape" r:id="rId1"/>
  <ignoredErrors>
    <ignoredError sqref="B8:B18"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88B64-BC0B-42B6-BE04-5017EF0435D5}">
  <sheetPr>
    <pageSetUpPr fitToPage="1"/>
  </sheetPr>
  <dimension ref="B1:N48"/>
  <sheetViews>
    <sheetView showGridLines="0" zoomScale="90" zoomScaleNormal="90" workbookViewId="0">
      <selection activeCell="D2" sqref="D2"/>
    </sheetView>
  </sheetViews>
  <sheetFormatPr defaultColWidth="9.140625" defaultRowHeight="28.5" customHeight="1"/>
  <cols>
    <col min="1" max="1" width="7" customWidth="1"/>
    <col min="3" max="3" width="51.85546875" customWidth="1"/>
    <col min="4" max="4" width="27.7109375" customWidth="1"/>
  </cols>
  <sheetData>
    <row r="1" spans="2:14" ht="15"/>
    <row r="2" spans="2:14" ht="21">
      <c r="B2" s="709" t="s">
        <v>1271</v>
      </c>
      <c r="C2" s="198"/>
      <c r="D2" s="1059" t="s">
        <v>1654</v>
      </c>
      <c r="E2" s="911"/>
      <c r="F2" s="911"/>
      <c r="G2" s="62"/>
    </row>
    <row r="3" spans="2:14" ht="15.75">
      <c r="B3" s="62"/>
      <c r="C3" s="62"/>
      <c r="D3" s="62"/>
      <c r="E3" s="911"/>
      <c r="F3" s="911"/>
      <c r="G3" s="62"/>
    </row>
    <row r="4" spans="2:14" ht="15.75">
      <c r="B4" s="62"/>
      <c r="C4" s="62"/>
      <c r="D4" s="62"/>
      <c r="E4" s="911"/>
      <c r="F4" s="911"/>
      <c r="G4" s="62"/>
    </row>
    <row r="5" spans="2:14" ht="28.5" customHeight="1">
      <c r="B5" s="799" t="s">
        <v>162</v>
      </c>
      <c r="C5" s="915"/>
      <c r="D5" s="391" t="s">
        <v>739</v>
      </c>
      <c r="E5" s="911"/>
      <c r="F5" s="911"/>
      <c r="G5" s="62"/>
    </row>
    <row r="6" spans="2:14" ht="30">
      <c r="B6" s="306" t="s">
        <v>667</v>
      </c>
      <c r="C6" s="69" t="s">
        <v>740</v>
      </c>
      <c r="D6" s="310">
        <v>0</v>
      </c>
      <c r="E6" s="911"/>
      <c r="F6" s="911"/>
      <c r="G6" s="62"/>
    </row>
    <row r="7" spans="2:14" ht="30">
      <c r="B7" s="306" t="s">
        <v>669</v>
      </c>
      <c r="C7" s="69" t="s">
        <v>741</v>
      </c>
      <c r="D7" s="307">
        <v>462.3</v>
      </c>
      <c r="E7" s="911"/>
      <c r="F7" s="911"/>
      <c r="G7" s="62"/>
    </row>
    <row r="8" spans="2:14" ht="28.5" customHeight="1">
      <c r="B8" s="62"/>
      <c r="C8" s="62"/>
      <c r="D8" s="62"/>
      <c r="E8" s="911"/>
      <c r="F8" s="911"/>
      <c r="G8" s="62"/>
    </row>
    <row r="9" spans="2:14" ht="28.5" customHeight="1">
      <c r="B9" s="912"/>
      <c r="C9" s="912"/>
      <c r="D9" s="62"/>
      <c r="E9" s="911"/>
      <c r="F9" s="911"/>
      <c r="G9" s="62"/>
    </row>
    <row r="10" spans="2:14" ht="28.5" customHeight="1">
      <c r="B10" s="62"/>
      <c r="C10" s="62"/>
      <c r="D10" s="62"/>
      <c r="E10" s="911"/>
      <c r="F10" s="911"/>
      <c r="G10" s="62"/>
    </row>
    <row r="11" spans="2:14" ht="28.5" customHeight="1">
      <c r="B11" s="187"/>
      <c r="C11" s="62"/>
      <c r="D11" s="62"/>
      <c r="E11" s="911"/>
      <c r="F11" s="911"/>
      <c r="G11" s="62"/>
      <c r="N11" s="662"/>
    </row>
    <row r="12" spans="2:14" ht="28.5" customHeight="1">
      <c r="B12" s="916"/>
      <c r="C12" s="916"/>
      <c r="D12" s="916"/>
      <c r="E12" s="916"/>
      <c r="F12" s="916"/>
      <c r="G12" s="56"/>
    </row>
    <row r="13" spans="2:14" ht="28.5" customHeight="1">
      <c r="B13" s="916"/>
      <c r="C13" s="916"/>
      <c r="D13" s="916"/>
      <c r="E13" s="916"/>
      <c r="F13" s="916"/>
      <c r="G13" s="56"/>
    </row>
    <row r="14" spans="2:14" ht="28.5" customHeight="1">
      <c r="B14" s="62"/>
      <c r="C14" s="62"/>
      <c r="D14" s="62"/>
      <c r="E14" s="911"/>
      <c r="F14" s="911"/>
      <c r="G14" s="62"/>
    </row>
    <row r="15" spans="2:14" ht="28.5" customHeight="1">
      <c r="B15" s="187"/>
      <c r="C15" s="62"/>
      <c r="D15" s="62"/>
      <c r="E15" s="911"/>
      <c r="F15" s="911"/>
      <c r="G15" s="62"/>
    </row>
    <row r="16" spans="2:14" ht="28.5" customHeight="1">
      <c r="B16" s="910"/>
      <c r="C16" s="910"/>
      <c r="D16" s="910"/>
      <c r="E16" s="910"/>
      <c r="F16" s="910"/>
      <c r="G16" s="57"/>
    </row>
    <row r="17" spans="2:7" ht="48" customHeight="1">
      <c r="B17" s="909"/>
      <c r="C17" s="909"/>
      <c r="D17" s="909"/>
      <c r="E17" s="909"/>
      <c r="F17" s="909"/>
      <c r="G17" s="57"/>
    </row>
    <row r="18" spans="2:7" ht="63.75" customHeight="1">
      <c r="B18" s="909"/>
      <c r="C18" s="909"/>
      <c r="D18" s="909"/>
      <c r="E18" s="909"/>
      <c r="F18" s="909"/>
      <c r="G18" s="57"/>
    </row>
    <row r="43" spans="6:8" ht="28.5" customHeight="1">
      <c r="F43" s="4"/>
    </row>
    <row r="48" spans="6:8" ht="28.5" customHeight="1">
      <c r="H48" s="686"/>
    </row>
  </sheetData>
  <mergeCells count="19">
    <mergeCell ref="B18:F18"/>
    <mergeCell ref="B12:F12"/>
    <mergeCell ref="B13:F13"/>
    <mergeCell ref="E14:F14"/>
    <mergeCell ref="E10:F10"/>
    <mergeCell ref="E11:F11"/>
    <mergeCell ref="E15:F15"/>
    <mergeCell ref="B16:F16"/>
    <mergeCell ref="B17:F17"/>
    <mergeCell ref="B5:C5"/>
    <mergeCell ref="E7:F7"/>
    <mergeCell ref="E8:F8"/>
    <mergeCell ref="B9:C9"/>
    <mergeCell ref="E9:F9"/>
    <mergeCell ref="E4:F4"/>
    <mergeCell ref="E2:F2"/>
    <mergeCell ref="E3:F3"/>
    <mergeCell ref="E5:F5"/>
    <mergeCell ref="E6:F6"/>
  </mergeCells>
  <hyperlinks>
    <hyperlink ref="D2" location="'Index '!A1" display="Return to index" xr:uid="{395E140D-74A6-4011-8682-ABF9BE575F59}"/>
  </hyperlinks>
  <pageMargins left="0.7" right="0.7" top="0.75" bottom="0.75" header="0.3" footer="0.3"/>
  <pageSetup fitToHeight="0" orientation="landscape" r:id="rId1"/>
  <ignoredErrors>
    <ignoredError sqref="B6:B7"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0F064-DE88-4874-873B-F006A4408B02}">
  <dimension ref="B2:AC49"/>
  <sheetViews>
    <sheetView zoomScale="90" zoomScaleNormal="90" workbookViewId="0">
      <selection activeCell="I2" sqref="I2"/>
    </sheetView>
  </sheetViews>
  <sheetFormatPr defaultRowHeight="15"/>
  <cols>
    <col min="1" max="2" width="9.140625" style="38"/>
    <col min="3" max="3" width="29" style="38" customWidth="1"/>
    <col min="4" max="4" width="15.5703125" style="38" customWidth="1"/>
    <col min="5" max="15" width="16.85546875" style="38" customWidth="1"/>
    <col min="16" max="16384" width="9.140625" style="38"/>
  </cols>
  <sheetData>
    <row r="2" spans="2:29" ht="21">
      <c r="B2" s="710" t="s">
        <v>1273</v>
      </c>
      <c r="C2" s="198"/>
      <c r="D2" s="198"/>
      <c r="E2" s="198"/>
      <c r="F2" s="198"/>
      <c r="G2" s="198"/>
      <c r="H2" s="198"/>
      <c r="I2" s="1059" t="s">
        <v>1654</v>
      </c>
      <c r="J2" s="198"/>
      <c r="K2" s="198"/>
      <c r="L2" s="198"/>
      <c r="M2" s="198"/>
      <c r="N2" s="198"/>
      <c r="O2" s="198"/>
      <c r="P2" s="198"/>
      <c r="Q2" s="198"/>
      <c r="R2" s="198"/>
      <c r="S2" s="198"/>
      <c r="T2" s="198"/>
      <c r="U2" s="198"/>
      <c r="V2" s="198"/>
      <c r="W2" s="198"/>
      <c r="X2" s="198"/>
      <c r="Y2" s="198"/>
      <c r="Z2" s="198"/>
      <c r="AA2" s="198"/>
      <c r="AB2" s="198"/>
      <c r="AC2" s="198"/>
    </row>
    <row r="3" spans="2:29" ht="21">
      <c r="B3" s="734"/>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row>
    <row r="5" spans="2:29">
      <c r="B5" s="924" t="s">
        <v>162</v>
      </c>
      <c r="C5" s="925"/>
      <c r="D5" s="917" t="s">
        <v>742</v>
      </c>
      <c r="E5" s="918"/>
      <c r="F5" s="918"/>
      <c r="G5" s="918"/>
      <c r="H5" s="918"/>
      <c r="I5" s="918"/>
      <c r="J5" s="918"/>
      <c r="K5" s="918"/>
      <c r="L5" s="918"/>
      <c r="M5" s="918"/>
      <c r="N5" s="918"/>
      <c r="O5" s="919"/>
    </row>
    <row r="6" spans="2:29" ht="15" customHeight="1">
      <c r="B6" s="926"/>
      <c r="C6" s="927"/>
      <c r="D6" s="920" t="s">
        <v>656</v>
      </c>
      <c r="E6" s="918"/>
      <c r="F6" s="918"/>
      <c r="G6" s="921" t="s">
        <v>657</v>
      </c>
      <c r="H6" s="922"/>
      <c r="I6" s="922"/>
      <c r="J6" s="922"/>
      <c r="K6" s="922"/>
      <c r="L6" s="922"/>
      <c r="M6" s="922"/>
      <c r="N6" s="922"/>
      <c r="O6" s="923"/>
    </row>
    <row r="7" spans="2:29" ht="60">
      <c r="B7" s="928"/>
      <c r="C7" s="929"/>
      <c r="D7" s="471"/>
      <c r="E7" s="472" t="s">
        <v>743</v>
      </c>
      <c r="F7" s="472" t="s">
        <v>744</v>
      </c>
      <c r="G7" s="473"/>
      <c r="H7" s="472" t="s">
        <v>745</v>
      </c>
      <c r="I7" s="472" t="s">
        <v>746</v>
      </c>
      <c r="J7" s="472" t="s">
        <v>747</v>
      </c>
      <c r="K7" s="472" t="s">
        <v>748</v>
      </c>
      <c r="L7" s="472" t="s">
        <v>749</v>
      </c>
      <c r="M7" s="472" t="s">
        <v>750</v>
      </c>
      <c r="N7" s="472" t="s">
        <v>751</v>
      </c>
      <c r="O7" s="474" t="s">
        <v>730</v>
      </c>
    </row>
    <row r="8" spans="2:29" ht="30" customHeight="1">
      <c r="B8" s="475" t="s">
        <v>665</v>
      </c>
      <c r="C8" s="476" t="s">
        <v>666</v>
      </c>
      <c r="D8" s="477">
        <v>12368.628059000001</v>
      </c>
      <c r="E8" s="477">
        <v>12368.628059000001</v>
      </c>
      <c r="F8" s="444">
        <v>0</v>
      </c>
      <c r="G8" s="444">
        <v>0</v>
      </c>
      <c r="H8" s="444">
        <v>0</v>
      </c>
      <c r="I8" s="444">
        <v>0</v>
      </c>
      <c r="J8" s="444">
        <v>0</v>
      </c>
      <c r="K8" s="444">
        <v>0</v>
      </c>
      <c r="L8" s="444">
        <v>0</v>
      </c>
      <c r="M8" s="444">
        <v>0</v>
      </c>
      <c r="N8" s="444">
        <v>0</v>
      </c>
      <c r="O8" s="444">
        <v>0</v>
      </c>
    </row>
    <row r="9" spans="2:29">
      <c r="B9" s="478" t="s">
        <v>667</v>
      </c>
      <c r="C9" s="479" t="s">
        <v>668</v>
      </c>
      <c r="D9" s="480">
        <v>42917.806532036186</v>
      </c>
      <c r="E9" s="480">
        <v>27345.007131795195</v>
      </c>
      <c r="F9" s="480">
        <v>37.771455525999997</v>
      </c>
      <c r="G9" s="480">
        <v>3077.5598305940021</v>
      </c>
      <c r="H9" s="480">
        <v>2990.8135614820012</v>
      </c>
      <c r="I9" s="480">
        <v>50.072282045999998</v>
      </c>
      <c r="J9" s="480">
        <v>33.863619605000004</v>
      </c>
      <c r="K9" s="480">
        <v>2.79232557</v>
      </c>
      <c r="L9" s="480">
        <v>0</v>
      </c>
      <c r="M9" s="480">
        <v>0</v>
      </c>
      <c r="N9" s="480">
        <v>0</v>
      </c>
      <c r="O9" s="480">
        <v>2697.8342163740017</v>
      </c>
    </row>
    <row r="10" spans="2:29">
      <c r="B10" s="308" t="s">
        <v>669</v>
      </c>
      <c r="C10" s="309" t="s">
        <v>670</v>
      </c>
      <c r="D10" s="310">
        <v>0</v>
      </c>
      <c r="E10" s="310">
        <v>0</v>
      </c>
      <c r="F10" s="310">
        <v>0</v>
      </c>
      <c r="G10" s="310">
        <v>0</v>
      </c>
      <c r="H10" s="310">
        <v>0</v>
      </c>
      <c r="I10" s="310">
        <v>0</v>
      </c>
      <c r="J10" s="310">
        <v>0</v>
      </c>
      <c r="K10" s="310">
        <v>0</v>
      </c>
      <c r="L10" s="310">
        <v>0</v>
      </c>
      <c r="M10" s="310">
        <v>0</v>
      </c>
      <c r="N10" s="310">
        <v>0</v>
      </c>
      <c r="O10" s="310">
        <v>0</v>
      </c>
    </row>
    <row r="11" spans="2:29">
      <c r="B11" s="308" t="s">
        <v>671</v>
      </c>
      <c r="C11" s="309" t="s">
        <v>672</v>
      </c>
      <c r="D11" s="310">
        <v>66.473461009999994</v>
      </c>
      <c r="E11" s="310">
        <v>66.473461009999994</v>
      </c>
      <c r="F11" s="310">
        <v>0</v>
      </c>
      <c r="G11" s="310">
        <v>0.13810231000000001</v>
      </c>
      <c r="H11" s="310">
        <v>0.13810231000000001</v>
      </c>
      <c r="I11" s="310">
        <v>0</v>
      </c>
      <c r="J11" s="310">
        <v>0</v>
      </c>
      <c r="K11" s="310">
        <v>0</v>
      </c>
      <c r="L11" s="310">
        <v>0</v>
      </c>
      <c r="M11" s="310">
        <v>0</v>
      </c>
      <c r="N11" s="310">
        <v>0</v>
      </c>
      <c r="O11" s="310">
        <v>0.13810231000000001</v>
      </c>
    </row>
    <row r="12" spans="2:29">
      <c r="B12" s="308" t="s">
        <v>673</v>
      </c>
      <c r="C12" s="309" t="s">
        <v>674</v>
      </c>
      <c r="D12" s="310">
        <v>530.48046208999995</v>
      </c>
      <c r="E12" s="310">
        <v>379.32407658999995</v>
      </c>
      <c r="F12" s="310">
        <v>0</v>
      </c>
      <c r="G12" s="310">
        <v>8</v>
      </c>
      <c r="H12" s="310">
        <v>8</v>
      </c>
      <c r="I12" s="310">
        <v>0</v>
      </c>
      <c r="J12" s="310"/>
      <c r="K12" s="310">
        <v>0</v>
      </c>
      <c r="L12" s="310">
        <v>0</v>
      </c>
      <c r="M12" s="310">
        <v>0</v>
      </c>
      <c r="N12" s="667">
        <v>0</v>
      </c>
      <c r="O12" s="310">
        <v>8</v>
      </c>
    </row>
    <row r="13" spans="2:29">
      <c r="B13" s="308" t="s">
        <v>675</v>
      </c>
      <c r="C13" s="309" t="s">
        <v>676</v>
      </c>
      <c r="D13" s="310">
        <v>1681.2399722820001</v>
      </c>
      <c r="E13" s="310">
        <v>1681.2034488020001</v>
      </c>
      <c r="F13" s="310">
        <v>3.5240930000000004E-2</v>
      </c>
      <c r="G13" s="310">
        <v>134.82964224599999</v>
      </c>
      <c r="H13" s="310">
        <v>128.97811160499998</v>
      </c>
      <c r="I13" s="310">
        <v>4.2272284109999996</v>
      </c>
      <c r="J13" s="310">
        <v>0</v>
      </c>
      <c r="K13" s="310">
        <v>1.6243022300000001</v>
      </c>
      <c r="L13" s="310">
        <v>0</v>
      </c>
      <c r="M13" s="310">
        <v>0</v>
      </c>
      <c r="N13" s="310">
        <v>0</v>
      </c>
      <c r="O13" s="310">
        <v>108.58545841600001</v>
      </c>
    </row>
    <row r="14" spans="2:29">
      <c r="B14" s="308" t="s">
        <v>677</v>
      </c>
      <c r="C14" s="309" t="s">
        <v>678</v>
      </c>
      <c r="D14" s="310">
        <v>15393.65373184799</v>
      </c>
      <c r="E14" s="310"/>
      <c r="F14" s="310">
        <v>21.651224103999997</v>
      </c>
      <c r="G14" s="310">
        <v>1824.0986467299999</v>
      </c>
      <c r="H14" s="310">
        <v>1787.915701852</v>
      </c>
      <c r="I14" s="310">
        <v>23.154563562</v>
      </c>
      <c r="J14" s="310">
        <v>13.028303736</v>
      </c>
      <c r="K14" s="310">
        <v>7.7579999999999999E-5</v>
      </c>
      <c r="L14" s="310">
        <v>0</v>
      </c>
      <c r="M14" s="310">
        <v>0</v>
      </c>
      <c r="N14" s="310">
        <v>0</v>
      </c>
      <c r="O14" s="310">
        <v>1623.243893656</v>
      </c>
    </row>
    <row r="15" spans="2:29">
      <c r="B15" s="308" t="s">
        <v>679</v>
      </c>
      <c r="C15" s="311" t="s">
        <v>752</v>
      </c>
      <c r="D15" s="312"/>
      <c r="E15" s="312"/>
      <c r="F15" s="312"/>
      <c r="G15" s="312"/>
      <c r="H15" s="312"/>
      <c r="I15" s="312"/>
      <c r="J15" s="312"/>
      <c r="K15" s="312"/>
      <c r="L15" s="312"/>
      <c r="M15" s="312"/>
      <c r="N15" s="312"/>
      <c r="O15" s="312"/>
    </row>
    <row r="16" spans="2:29">
      <c r="B16" s="308" t="s">
        <v>681</v>
      </c>
      <c r="C16" s="309" t="s">
        <v>682</v>
      </c>
      <c r="D16" s="310">
        <v>25245.958904806197</v>
      </c>
      <c r="E16" s="310">
        <v>25218.006145393196</v>
      </c>
      <c r="F16" s="310">
        <v>16.084990491999999</v>
      </c>
      <c r="G16" s="310">
        <v>1110.4934393080021</v>
      </c>
      <c r="H16" s="310">
        <v>1065.7816457150011</v>
      </c>
      <c r="I16" s="310">
        <v>22.690490072999999</v>
      </c>
      <c r="J16" s="310">
        <v>20.835315869000002</v>
      </c>
      <c r="K16" s="310">
        <v>1.1679457600000001</v>
      </c>
      <c r="L16" s="310">
        <v>1.2327329999999999E-2</v>
      </c>
      <c r="M16" s="310">
        <v>5.7145609999999999E-3</v>
      </c>
      <c r="N16" s="310">
        <v>0</v>
      </c>
      <c r="O16" s="310">
        <v>957.86676199200201</v>
      </c>
    </row>
    <row r="17" spans="2:15">
      <c r="B17" s="478" t="s">
        <v>683</v>
      </c>
      <c r="C17" s="479" t="s">
        <v>704</v>
      </c>
      <c r="D17" s="480">
        <v>0</v>
      </c>
      <c r="E17" s="481">
        <v>0</v>
      </c>
      <c r="F17" s="481">
        <v>0</v>
      </c>
      <c r="G17" s="481">
        <v>0</v>
      </c>
      <c r="H17" s="481">
        <v>0</v>
      </c>
      <c r="I17" s="481">
        <v>0</v>
      </c>
      <c r="J17" s="481">
        <v>0</v>
      </c>
      <c r="K17" s="481">
        <v>0</v>
      </c>
      <c r="L17" s="481">
        <v>0</v>
      </c>
      <c r="M17" s="481">
        <v>0</v>
      </c>
      <c r="N17" s="481">
        <v>0</v>
      </c>
      <c r="O17" s="481">
        <v>0</v>
      </c>
    </row>
    <row r="18" spans="2:15">
      <c r="B18" s="313">
        <v>100</v>
      </c>
      <c r="C18" s="309" t="s">
        <v>670</v>
      </c>
      <c r="D18" s="310">
        <v>0</v>
      </c>
      <c r="E18" s="310">
        <v>0</v>
      </c>
      <c r="F18" s="310">
        <v>0</v>
      </c>
      <c r="G18" s="310">
        <v>0</v>
      </c>
      <c r="H18" s="310">
        <v>0</v>
      </c>
      <c r="I18" s="310">
        <v>0</v>
      </c>
      <c r="J18" s="310">
        <v>0</v>
      </c>
      <c r="K18" s="310"/>
      <c r="L18" s="310">
        <v>0</v>
      </c>
      <c r="M18" s="310">
        <v>0</v>
      </c>
      <c r="N18" s="310">
        <v>0</v>
      </c>
      <c r="O18" s="310">
        <v>0</v>
      </c>
    </row>
    <row r="19" spans="2:15">
      <c r="B19" s="308" t="s">
        <v>686</v>
      </c>
      <c r="C19" s="309" t="s">
        <v>672</v>
      </c>
      <c r="D19" s="310">
        <v>0</v>
      </c>
      <c r="E19" s="310">
        <v>0</v>
      </c>
      <c r="F19" s="310">
        <v>0</v>
      </c>
      <c r="G19" s="310">
        <v>0</v>
      </c>
      <c r="H19" s="310">
        <v>0</v>
      </c>
      <c r="I19" s="310">
        <v>0</v>
      </c>
      <c r="J19" s="310">
        <v>0</v>
      </c>
      <c r="K19" s="310">
        <v>0</v>
      </c>
      <c r="L19" s="310">
        <v>0</v>
      </c>
      <c r="M19" s="310">
        <v>0</v>
      </c>
      <c r="N19" s="310">
        <v>0</v>
      </c>
      <c r="O19" s="310">
        <v>0</v>
      </c>
    </row>
    <row r="20" spans="2:15">
      <c r="B20" s="308" t="s">
        <v>687</v>
      </c>
      <c r="C20" s="309" t="s">
        <v>674</v>
      </c>
      <c r="D20" s="310">
        <v>0</v>
      </c>
      <c r="E20" s="310">
        <v>0</v>
      </c>
      <c r="F20" s="310">
        <v>0</v>
      </c>
      <c r="G20" s="310">
        <v>0</v>
      </c>
      <c r="H20" s="310">
        <v>0</v>
      </c>
      <c r="I20" s="310">
        <v>0</v>
      </c>
      <c r="J20" s="310">
        <v>0</v>
      </c>
      <c r="K20" s="310">
        <v>0</v>
      </c>
      <c r="L20" s="310">
        <v>0</v>
      </c>
      <c r="M20" s="310">
        <v>0</v>
      </c>
      <c r="N20" s="310">
        <v>0</v>
      </c>
      <c r="O20" s="310">
        <v>0</v>
      </c>
    </row>
    <row r="21" spans="2:15">
      <c r="B21" s="308" t="s">
        <v>688</v>
      </c>
      <c r="C21" s="309" t="s">
        <v>676</v>
      </c>
      <c r="D21" s="310">
        <v>0</v>
      </c>
      <c r="E21" s="310">
        <v>0</v>
      </c>
      <c r="F21" s="310">
        <v>0</v>
      </c>
      <c r="G21" s="310">
        <v>0</v>
      </c>
      <c r="H21" s="310">
        <v>0</v>
      </c>
      <c r="I21" s="310">
        <v>0</v>
      </c>
      <c r="J21" s="310">
        <v>0</v>
      </c>
      <c r="K21" s="310">
        <v>0</v>
      </c>
      <c r="L21" s="310">
        <v>0</v>
      </c>
      <c r="M21" s="310">
        <v>0</v>
      </c>
      <c r="N21" s="310">
        <v>0</v>
      </c>
      <c r="O21" s="310">
        <v>0</v>
      </c>
    </row>
    <row r="22" spans="2:15">
      <c r="B22" s="308" t="s">
        <v>689</v>
      </c>
      <c r="C22" s="309" t="s">
        <v>678</v>
      </c>
      <c r="D22" s="310">
        <v>0</v>
      </c>
      <c r="E22" s="310">
        <v>0</v>
      </c>
      <c r="F22" s="310">
        <v>0</v>
      </c>
      <c r="G22" s="310">
        <v>0</v>
      </c>
      <c r="H22" s="310">
        <v>0</v>
      </c>
      <c r="I22" s="310">
        <v>0</v>
      </c>
      <c r="J22" s="310">
        <v>0</v>
      </c>
      <c r="K22" s="310">
        <v>0</v>
      </c>
      <c r="L22" s="310">
        <v>0</v>
      </c>
      <c r="M22" s="310">
        <v>0</v>
      </c>
      <c r="N22" s="310">
        <v>0</v>
      </c>
      <c r="O22" s="310">
        <v>0</v>
      </c>
    </row>
    <row r="23" spans="2:15">
      <c r="B23" s="478" t="s">
        <v>690</v>
      </c>
      <c r="C23" s="479" t="s">
        <v>753</v>
      </c>
      <c r="D23" s="480">
        <v>36709.339132901747</v>
      </c>
      <c r="E23" s="482"/>
      <c r="F23" s="482"/>
      <c r="G23" s="480">
        <v>903.749158979458</v>
      </c>
      <c r="H23" s="482"/>
      <c r="I23" s="482"/>
      <c r="J23" s="482"/>
      <c r="K23" s="482"/>
      <c r="L23" s="482"/>
      <c r="M23" s="482"/>
      <c r="N23" s="482"/>
      <c r="O23" s="480">
        <v>777.15221865954777</v>
      </c>
    </row>
    <row r="24" spans="2:15">
      <c r="B24" s="308" t="s">
        <v>691</v>
      </c>
      <c r="C24" s="309" t="s">
        <v>670</v>
      </c>
      <c r="D24" s="310">
        <v>0</v>
      </c>
      <c r="E24" s="312"/>
      <c r="F24" s="312"/>
      <c r="G24" s="310">
        <v>0</v>
      </c>
      <c r="H24" s="312"/>
      <c r="I24" s="312"/>
      <c r="J24" s="312"/>
      <c r="K24" s="312"/>
      <c r="L24" s="312"/>
      <c r="M24" s="312"/>
      <c r="N24" s="312"/>
      <c r="O24" s="310">
        <v>0</v>
      </c>
    </row>
    <row r="25" spans="2:15">
      <c r="B25" s="308" t="s">
        <v>692</v>
      </c>
      <c r="C25" s="309" t="s">
        <v>672</v>
      </c>
      <c r="D25" s="310">
        <v>58.05670215</v>
      </c>
      <c r="E25" s="312"/>
      <c r="F25" s="312"/>
      <c r="G25" s="310">
        <v>0</v>
      </c>
      <c r="H25" s="312"/>
      <c r="I25" s="312"/>
      <c r="J25" s="312"/>
      <c r="K25" s="312"/>
      <c r="L25" s="312"/>
      <c r="M25" s="312"/>
      <c r="N25" s="312"/>
      <c r="O25" s="310">
        <v>0</v>
      </c>
    </row>
    <row r="26" spans="2:15">
      <c r="B26" s="308" t="s">
        <v>693</v>
      </c>
      <c r="C26" s="309" t="s">
        <v>674</v>
      </c>
      <c r="D26" s="310">
        <v>340.17872676000002</v>
      </c>
      <c r="E26" s="312"/>
      <c r="F26" s="312"/>
      <c r="G26" s="310">
        <v>0</v>
      </c>
      <c r="H26" s="312"/>
      <c r="I26" s="312"/>
      <c r="J26" s="312"/>
      <c r="K26" s="312"/>
      <c r="L26" s="312"/>
      <c r="M26" s="312"/>
      <c r="N26" s="312"/>
      <c r="O26" s="310">
        <v>0</v>
      </c>
    </row>
    <row r="27" spans="2:15">
      <c r="B27" s="308" t="s">
        <v>694</v>
      </c>
      <c r="C27" s="309" t="s">
        <v>676</v>
      </c>
      <c r="D27" s="310">
        <v>1473.4214732899909</v>
      </c>
      <c r="E27" s="312"/>
      <c r="F27" s="312"/>
      <c r="G27" s="310">
        <v>18.049080979994997</v>
      </c>
      <c r="H27" s="312"/>
      <c r="I27" s="312"/>
      <c r="J27" s="312"/>
      <c r="K27" s="312"/>
      <c r="L27" s="312"/>
      <c r="M27" s="312"/>
      <c r="N27" s="312"/>
      <c r="O27" s="310">
        <v>17.879643719994998</v>
      </c>
    </row>
    <row r="28" spans="2:15">
      <c r="B28" s="308" t="s">
        <v>695</v>
      </c>
      <c r="C28" s="309" t="s">
        <v>678</v>
      </c>
      <c r="D28" s="310">
        <v>16824.55412854988</v>
      </c>
      <c r="E28" s="312"/>
      <c r="F28" s="312"/>
      <c r="G28" s="310">
        <v>617.57446499996399</v>
      </c>
      <c r="H28" s="312"/>
      <c r="I28" s="312"/>
      <c r="J28" s="312"/>
      <c r="K28" s="312"/>
      <c r="L28" s="312"/>
      <c r="M28" s="312"/>
      <c r="N28" s="312"/>
      <c r="O28" s="310">
        <v>560.08243525997193</v>
      </c>
    </row>
    <row r="29" spans="2:15">
      <c r="B29" s="308" t="s">
        <v>696</v>
      </c>
      <c r="C29" s="309" t="s">
        <v>682</v>
      </c>
      <c r="D29" s="310">
        <v>18013.128102151881</v>
      </c>
      <c r="E29" s="312"/>
      <c r="F29" s="312"/>
      <c r="G29" s="310">
        <v>268.12561299949903</v>
      </c>
      <c r="H29" s="312"/>
      <c r="I29" s="312"/>
      <c r="J29" s="312"/>
      <c r="K29" s="312"/>
      <c r="L29" s="312"/>
      <c r="M29" s="312"/>
      <c r="N29" s="312"/>
      <c r="O29" s="310">
        <v>199.1901396795808</v>
      </c>
    </row>
    <row r="30" spans="2:15">
      <c r="B30" s="478" t="s">
        <v>697</v>
      </c>
      <c r="C30" s="479" t="s">
        <v>161</v>
      </c>
      <c r="D30" s="483">
        <v>91995.773723937935</v>
      </c>
      <c r="E30" s="483">
        <v>39713.635190795198</v>
      </c>
      <c r="F30" s="483">
        <v>37.771455525999997</v>
      </c>
      <c r="G30" s="483">
        <v>3981.3089895734602</v>
      </c>
      <c r="H30" s="483">
        <v>2990.8135614820012</v>
      </c>
      <c r="I30" s="483">
        <v>50.072282045999998</v>
      </c>
      <c r="J30" s="483">
        <v>33.863619605000004</v>
      </c>
      <c r="K30" s="483">
        <v>2.79232557</v>
      </c>
      <c r="L30" s="483">
        <v>0</v>
      </c>
      <c r="M30" s="483">
        <v>0</v>
      </c>
      <c r="N30" s="483">
        <v>0</v>
      </c>
      <c r="O30" s="483">
        <v>3474.9864350335492</v>
      </c>
    </row>
    <row r="44" spans="6:6">
      <c r="F44" s="645"/>
    </row>
    <row r="49" spans="8:8">
      <c r="H49" s="688"/>
    </row>
  </sheetData>
  <mergeCells count="4">
    <mergeCell ref="D5:O5"/>
    <mergeCell ref="D6:F6"/>
    <mergeCell ref="G6:O6"/>
    <mergeCell ref="B5:C7"/>
  </mergeCells>
  <hyperlinks>
    <hyperlink ref="I2" location="'Index '!A1" display="Return to index" xr:uid="{B7C7FBCB-4DC9-46EB-8BAE-C8E447A253A0}"/>
  </hyperlinks>
  <pageMargins left="0.70866141732283472" right="0.70866141732283472" top="0.74803149606299213" bottom="0.74803149606299213" header="0.31496062992125984" footer="0.31496062992125984"/>
  <pageSetup paperSize="9" scale="55" fitToHeight="0" orientation="landscape" r:id="rId1"/>
  <ignoredErrors>
    <ignoredError sqref="B8:B30"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88C05-FEB9-4024-A9A7-5FDDA527295C}">
  <sheetPr>
    <pageSetUpPr fitToPage="1"/>
  </sheetPr>
  <dimension ref="B2:N48"/>
  <sheetViews>
    <sheetView zoomScale="90" zoomScaleNormal="90" workbookViewId="0">
      <selection activeCell="G2" sqref="G2"/>
    </sheetView>
  </sheetViews>
  <sheetFormatPr defaultRowHeight="15"/>
  <cols>
    <col min="1" max="1" width="7.140625" style="38" customWidth="1"/>
    <col min="2" max="2" width="9.140625" style="38"/>
    <col min="3" max="3" width="63.85546875" style="38" bestFit="1" customWidth="1"/>
    <col min="4" max="4" width="15.5703125" style="38" customWidth="1"/>
    <col min="5" max="5" width="16.85546875" style="38" customWidth="1"/>
    <col min="6" max="9" width="21.140625" style="38" customWidth="1"/>
    <col min="10" max="16384" width="9.140625" style="38"/>
  </cols>
  <sheetData>
    <row r="2" spans="2:14" ht="21">
      <c r="B2" s="711" t="s">
        <v>1275</v>
      </c>
      <c r="C2" s="198"/>
      <c r="D2" s="198"/>
      <c r="E2" s="198"/>
      <c r="F2" s="198"/>
      <c r="G2" s="1059" t="s">
        <v>1654</v>
      </c>
      <c r="H2" s="198"/>
      <c r="I2" s="198"/>
      <c r="J2" s="198"/>
      <c r="K2" s="198"/>
    </row>
    <row r="4" spans="2:14" ht="15" customHeight="1">
      <c r="B4" s="314"/>
      <c r="C4" s="314"/>
      <c r="D4" s="314"/>
      <c r="E4" s="314"/>
      <c r="F4" s="314"/>
      <c r="G4" s="314"/>
      <c r="H4" s="314"/>
      <c r="I4" s="314"/>
    </row>
    <row r="5" spans="2:14" ht="26.25" customHeight="1">
      <c r="B5" s="838" t="s">
        <v>162</v>
      </c>
      <c r="C5" s="839"/>
      <c r="D5" s="930" t="s">
        <v>754</v>
      </c>
      <c r="E5" s="931"/>
      <c r="F5" s="931"/>
      <c r="G5" s="931"/>
      <c r="H5" s="931" t="s">
        <v>755</v>
      </c>
      <c r="I5" s="931" t="s">
        <v>756</v>
      </c>
    </row>
    <row r="6" spans="2:14" ht="36.75" customHeight="1">
      <c r="B6" s="904"/>
      <c r="C6" s="905"/>
      <c r="D6" s="932"/>
      <c r="E6" s="934" t="s">
        <v>757</v>
      </c>
      <c r="F6" s="935"/>
      <c r="G6" s="931" t="s">
        <v>758</v>
      </c>
      <c r="H6" s="931"/>
      <c r="I6" s="931"/>
    </row>
    <row r="7" spans="2:14" ht="36.75" customHeight="1">
      <c r="B7" s="906"/>
      <c r="C7" s="907"/>
      <c r="D7" s="933"/>
      <c r="E7" s="484"/>
      <c r="F7" s="485" t="s">
        <v>730</v>
      </c>
      <c r="G7" s="931"/>
      <c r="H7" s="931"/>
      <c r="I7" s="931"/>
    </row>
    <row r="8" spans="2:14" ht="18" customHeight="1">
      <c r="B8" s="315" t="s">
        <v>667</v>
      </c>
      <c r="C8" s="316" t="s">
        <v>759</v>
      </c>
      <c r="D8" s="317">
        <v>3192.2212302349994</v>
      </c>
      <c r="E8" s="317">
        <v>817.758740343</v>
      </c>
      <c r="F8" s="317">
        <v>705.87743353699989</v>
      </c>
      <c r="G8" s="317">
        <v>705.87743353699989</v>
      </c>
      <c r="H8" s="317">
        <v>361.57789512080893</v>
      </c>
      <c r="I8" s="318">
        <v>0</v>
      </c>
    </row>
    <row r="9" spans="2:14" ht="18" customHeight="1">
      <c r="B9" s="319" t="s">
        <v>669</v>
      </c>
      <c r="C9" s="320" t="s">
        <v>760</v>
      </c>
      <c r="D9" s="321">
        <v>15.781707780000001</v>
      </c>
      <c r="E9" s="321">
        <v>0.53092735999999996</v>
      </c>
      <c r="F9" s="321">
        <v>0.53092735999999996</v>
      </c>
      <c r="G9" s="321">
        <v>0.53092735999999996</v>
      </c>
      <c r="H9" s="318">
        <v>7.0828443074806194E-2</v>
      </c>
      <c r="I9" s="318">
        <v>0</v>
      </c>
    </row>
    <row r="10" spans="2:14" ht="18" customHeight="1">
      <c r="B10" s="319" t="s">
        <v>671</v>
      </c>
      <c r="C10" s="322" t="s">
        <v>761</v>
      </c>
      <c r="D10" s="321">
        <v>1096.491094406</v>
      </c>
      <c r="E10" s="321">
        <v>124.231911958</v>
      </c>
      <c r="F10" s="321">
        <v>117.35514541800001</v>
      </c>
      <c r="G10" s="321">
        <v>117.35514541800001</v>
      </c>
      <c r="H10" s="321">
        <v>62.829798079250203</v>
      </c>
      <c r="I10" s="318">
        <v>0</v>
      </c>
    </row>
    <row r="11" spans="2:14" ht="18" customHeight="1">
      <c r="B11" s="319" t="s">
        <v>673</v>
      </c>
      <c r="C11" s="322" t="s">
        <v>762</v>
      </c>
      <c r="D11" s="321">
        <v>535.067866052</v>
      </c>
      <c r="E11" s="321">
        <v>26.364269549999999</v>
      </c>
      <c r="F11" s="321">
        <v>21.192503649999999</v>
      </c>
      <c r="G11" s="321">
        <v>21.192503649999999</v>
      </c>
      <c r="H11" s="321">
        <v>18.123487310449903</v>
      </c>
      <c r="I11" s="318">
        <v>0</v>
      </c>
      <c r="N11" s="659"/>
    </row>
    <row r="12" spans="2:14" ht="18" customHeight="1">
      <c r="B12" s="319" t="s">
        <v>675</v>
      </c>
      <c r="C12" s="322" t="s">
        <v>763</v>
      </c>
      <c r="D12" s="317">
        <v>24.138852317000001</v>
      </c>
      <c r="E12" s="318">
        <v>1.56656E-3</v>
      </c>
      <c r="F12" s="318">
        <v>1.56656E-3</v>
      </c>
      <c r="G12" s="318">
        <v>1.56656E-3</v>
      </c>
      <c r="H12" s="318">
        <v>0.34294922535439792</v>
      </c>
      <c r="I12" s="318">
        <v>0</v>
      </c>
    </row>
    <row r="13" spans="2:14" ht="18" customHeight="1">
      <c r="B13" s="319" t="s">
        <v>677</v>
      </c>
      <c r="C13" s="322" t="s">
        <v>764</v>
      </c>
      <c r="D13" s="317">
        <v>1184.8112570230001</v>
      </c>
      <c r="E13" s="317"/>
      <c r="F13" s="317">
        <v>75.473614897000004</v>
      </c>
      <c r="G13" s="317">
        <v>75.473614897000004</v>
      </c>
      <c r="H13" s="321">
        <v>63.520058973558299</v>
      </c>
      <c r="I13" s="318">
        <v>0</v>
      </c>
    </row>
    <row r="14" spans="2:14" ht="18" customHeight="1">
      <c r="B14" s="319" t="s">
        <v>679</v>
      </c>
      <c r="C14" s="322" t="s">
        <v>765</v>
      </c>
      <c r="D14" s="317">
        <v>3694.7318343389998</v>
      </c>
      <c r="E14" s="317">
        <v>247.20904752000001</v>
      </c>
      <c r="F14" s="317">
        <v>234.57055412300002</v>
      </c>
      <c r="G14" s="317">
        <v>234.57055412300002</v>
      </c>
      <c r="H14" s="317">
        <v>107.06069044939059</v>
      </c>
      <c r="I14" s="318">
        <v>0</v>
      </c>
    </row>
    <row r="15" spans="2:14" ht="18" customHeight="1">
      <c r="B15" s="319" t="s">
        <v>681</v>
      </c>
      <c r="C15" s="322" t="s">
        <v>766</v>
      </c>
      <c r="D15" s="321">
        <v>378.603143875</v>
      </c>
      <c r="E15" s="321">
        <v>45.282545296999999</v>
      </c>
      <c r="F15" s="321">
        <v>43.694879156999995</v>
      </c>
      <c r="G15" s="321">
        <v>43.694879156999995</v>
      </c>
      <c r="H15" s="321">
        <v>5.0277025736343504</v>
      </c>
      <c r="I15" s="318">
        <v>0</v>
      </c>
    </row>
    <row r="16" spans="2:14" ht="18" customHeight="1">
      <c r="B16" s="319" t="s">
        <v>683</v>
      </c>
      <c r="C16" s="320" t="s">
        <v>767</v>
      </c>
      <c r="D16" s="317">
        <v>327.89211816100016</v>
      </c>
      <c r="E16" s="317">
        <v>122.72712500200001</v>
      </c>
      <c r="F16" s="317">
        <v>120.56873374199999</v>
      </c>
      <c r="G16" s="317">
        <v>120.56873374199999</v>
      </c>
      <c r="H16" s="317">
        <v>31.756419969535401</v>
      </c>
      <c r="I16" s="318">
        <v>0</v>
      </c>
    </row>
    <row r="17" spans="2:9" ht="18" customHeight="1">
      <c r="B17" s="323" t="s">
        <v>685</v>
      </c>
      <c r="C17" s="320" t="s">
        <v>768</v>
      </c>
      <c r="D17" s="317">
        <v>142.08812729900001</v>
      </c>
      <c r="E17" s="317">
        <v>21.286381486</v>
      </c>
      <c r="F17" s="317">
        <v>21.280922446000002</v>
      </c>
      <c r="G17" s="317">
        <v>21.280922446000002</v>
      </c>
      <c r="H17" s="317">
        <v>14.15223832137543</v>
      </c>
      <c r="I17" s="318">
        <v>0</v>
      </c>
    </row>
    <row r="18" spans="2:9" ht="18" customHeight="1">
      <c r="B18" s="323" t="s">
        <v>686</v>
      </c>
      <c r="C18" s="320" t="s">
        <v>769</v>
      </c>
      <c r="D18" s="318">
        <v>0</v>
      </c>
      <c r="E18" s="318">
        <v>0</v>
      </c>
      <c r="F18" s="318">
        <v>0</v>
      </c>
      <c r="G18" s="318">
        <v>0</v>
      </c>
      <c r="H18" s="318">
        <v>0</v>
      </c>
      <c r="I18" s="318">
        <v>0</v>
      </c>
    </row>
    <row r="19" spans="2:9" ht="18" customHeight="1">
      <c r="B19" s="319" t="s">
        <v>687</v>
      </c>
      <c r="C19" s="322" t="s">
        <v>770</v>
      </c>
      <c r="D19" s="317">
        <v>2905.3507560929997</v>
      </c>
      <c r="E19" s="317">
        <v>168.79785466000001</v>
      </c>
      <c r="F19" s="317">
        <v>154.95805901399999</v>
      </c>
      <c r="G19" s="317">
        <v>154.95805901399999</v>
      </c>
      <c r="H19" s="321">
        <v>103.91460445250429</v>
      </c>
      <c r="I19" s="318">
        <v>0</v>
      </c>
    </row>
    <row r="20" spans="2:9" ht="18" customHeight="1">
      <c r="B20" s="319" t="s">
        <v>688</v>
      </c>
      <c r="C20" s="322" t="s">
        <v>771</v>
      </c>
      <c r="D20" s="317">
        <v>375.11827256999999</v>
      </c>
      <c r="E20" s="317">
        <v>35.950723931999995</v>
      </c>
      <c r="F20" s="317">
        <v>26.269378132</v>
      </c>
      <c r="G20" s="317">
        <v>26.269378132</v>
      </c>
      <c r="H20" s="321">
        <v>22.413742260452491</v>
      </c>
      <c r="I20" s="318">
        <v>0</v>
      </c>
    </row>
    <row r="21" spans="2:9" ht="18" customHeight="1">
      <c r="B21" s="319" t="s">
        <v>689</v>
      </c>
      <c r="C21" s="322" t="s">
        <v>772</v>
      </c>
      <c r="D21" s="317">
        <v>1836.893170263</v>
      </c>
      <c r="E21" s="317">
        <v>12.828964640000001</v>
      </c>
      <c r="F21" s="317">
        <v>9.4389061600000002</v>
      </c>
      <c r="G21" s="317">
        <v>9.4389061600000002</v>
      </c>
      <c r="H21" s="321">
        <v>23.429251236760209</v>
      </c>
      <c r="I21" s="318">
        <v>0</v>
      </c>
    </row>
    <row r="22" spans="2:9" ht="18" customHeight="1">
      <c r="B22" s="319" t="s">
        <v>690</v>
      </c>
      <c r="C22" s="322" t="s">
        <v>773</v>
      </c>
      <c r="D22" s="318">
        <v>0.31597196</v>
      </c>
      <c r="E22" s="318">
        <v>0</v>
      </c>
      <c r="F22" s="318">
        <v>0</v>
      </c>
      <c r="G22" s="318">
        <v>0</v>
      </c>
      <c r="H22" s="318">
        <v>5.6341197899999994E-3</v>
      </c>
      <c r="I22" s="318">
        <v>0</v>
      </c>
    </row>
    <row r="23" spans="2:9" ht="18" customHeight="1">
      <c r="B23" s="319" t="s">
        <v>691</v>
      </c>
      <c r="C23" s="322" t="s">
        <v>774</v>
      </c>
      <c r="D23" s="317">
        <v>98.649695502</v>
      </c>
      <c r="E23" s="317">
        <v>26.876332409999996</v>
      </c>
      <c r="F23" s="317">
        <v>6.1686062099999992</v>
      </c>
      <c r="G23" s="317">
        <v>6.1686062099999992</v>
      </c>
      <c r="H23" s="321">
        <v>4.2299830875872901</v>
      </c>
      <c r="I23" s="318">
        <v>0</v>
      </c>
    </row>
    <row r="24" spans="2:9" ht="18" customHeight="1">
      <c r="B24" s="319" t="s">
        <v>692</v>
      </c>
      <c r="C24" s="322" t="s">
        <v>775</v>
      </c>
      <c r="D24" s="317">
        <v>648.481035948</v>
      </c>
      <c r="E24" s="317">
        <v>45.470786896999996</v>
      </c>
      <c r="F24" s="317">
        <v>44.775589837000005</v>
      </c>
      <c r="G24" s="317">
        <v>44.775589837000005</v>
      </c>
      <c r="H24" s="321">
        <v>33.769363202948099</v>
      </c>
      <c r="I24" s="318">
        <v>0</v>
      </c>
    </row>
    <row r="25" spans="2:9" ht="18" customHeight="1">
      <c r="B25" s="319" t="s">
        <v>693</v>
      </c>
      <c r="C25" s="322" t="s">
        <v>776</v>
      </c>
      <c r="D25" s="317">
        <v>211.76851796899999</v>
      </c>
      <c r="E25" s="317">
        <v>36.903365740999995</v>
      </c>
      <c r="F25" s="317">
        <v>31.284271991000001</v>
      </c>
      <c r="G25" s="317">
        <v>31.284271991000001</v>
      </c>
      <c r="H25" s="321">
        <v>21.838584520317902</v>
      </c>
      <c r="I25" s="318">
        <v>0</v>
      </c>
    </row>
    <row r="26" spans="2:9" ht="18" customHeight="1">
      <c r="B26" s="319" t="s">
        <v>694</v>
      </c>
      <c r="C26" s="322" t="s">
        <v>777</v>
      </c>
      <c r="D26" s="317">
        <v>555.21001783600002</v>
      </c>
      <c r="E26" s="317">
        <v>11.925400605999998</v>
      </c>
      <c r="F26" s="317">
        <v>9.8028014219999999</v>
      </c>
      <c r="G26" s="317">
        <v>9.8028014219999999</v>
      </c>
      <c r="H26" s="321">
        <v>11.95367581575597</v>
      </c>
      <c r="I26" s="318">
        <v>0</v>
      </c>
    </row>
    <row r="27" spans="2:9" ht="18" customHeight="1">
      <c r="B27" s="478" t="s">
        <v>695</v>
      </c>
      <c r="C27" s="486" t="s">
        <v>161</v>
      </c>
      <c r="D27" s="487">
        <v>17223.614669628001</v>
      </c>
      <c r="E27" s="487">
        <v>1744.1459439620003</v>
      </c>
      <c r="F27" s="487">
        <v>1623.2438936559997</v>
      </c>
      <c r="G27" s="487">
        <v>1623.2438936559997</v>
      </c>
      <c r="H27" s="487">
        <v>886.01690716254848</v>
      </c>
      <c r="I27" s="483">
        <v>0</v>
      </c>
    </row>
    <row r="43" spans="6:8">
      <c r="F43" s="645"/>
    </row>
    <row r="48" spans="6:8">
      <c r="H48" s="688"/>
    </row>
  </sheetData>
  <mergeCells count="7">
    <mergeCell ref="B5:C7"/>
    <mergeCell ref="D5:G5"/>
    <mergeCell ref="H5:H7"/>
    <mergeCell ref="I5:I7"/>
    <mergeCell ref="D6:D7"/>
    <mergeCell ref="E6:F6"/>
    <mergeCell ref="G6:G7"/>
  </mergeCells>
  <hyperlinks>
    <hyperlink ref="G2" location="'Index '!A1" display="Return to index" xr:uid="{D232AD6F-051A-4874-A682-F5DCC6597717}"/>
  </hyperlinks>
  <pageMargins left="0.7" right="0.7" top="0.75" bottom="0.75" header="0.3" footer="0.3"/>
  <pageSetup paperSize="9" scale="69" fitToHeight="0" orientation="landscape" r:id="rId1"/>
  <ignoredErrors>
    <ignoredError sqref="B8:B27"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B5CFA-83EE-49A6-A5B1-8B2D4051360B}">
  <sheetPr>
    <pageSetUpPr fitToPage="1"/>
  </sheetPr>
  <dimension ref="B1:N48"/>
  <sheetViews>
    <sheetView zoomScale="90" zoomScaleNormal="90" workbookViewId="0">
      <selection activeCell="F2" sqref="F2"/>
    </sheetView>
  </sheetViews>
  <sheetFormatPr defaultRowHeight="15"/>
  <cols>
    <col min="1" max="1" width="5.5703125" style="38" customWidth="1"/>
    <col min="2" max="2" width="9.140625" style="38"/>
    <col min="3" max="3" width="40.5703125" style="38" customWidth="1"/>
    <col min="4" max="14" width="15.7109375" style="38" customWidth="1"/>
    <col min="15" max="16384" width="9.140625" style="38"/>
  </cols>
  <sheetData>
    <row r="1" spans="2:14" ht="22.5" customHeight="1"/>
    <row r="2" spans="2:14" ht="21">
      <c r="B2" s="712" t="s">
        <v>1227</v>
      </c>
      <c r="F2" s="1059" t="s">
        <v>1654</v>
      </c>
    </row>
    <row r="5" spans="2:14">
      <c r="B5" s="924" t="s">
        <v>162</v>
      </c>
      <c r="C5" s="925"/>
      <c r="D5" s="488" t="s">
        <v>778</v>
      </c>
      <c r="E5" s="489"/>
      <c r="F5" s="490"/>
      <c r="G5" s="490"/>
      <c r="H5" s="490"/>
      <c r="I5" s="490"/>
      <c r="J5" s="490"/>
      <c r="K5" s="490"/>
      <c r="L5" s="490"/>
      <c r="M5" s="490"/>
      <c r="N5" s="491"/>
    </row>
    <row r="6" spans="2:14">
      <c r="B6" s="926"/>
      <c r="C6" s="927"/>
      <c r="D6" s="936"/>
      <c r="E6" s="937" t="s">
        <v>656</v>
      </c>
      <c r="F6" s="938"/>
      <c r="G6" s="939" t="s">
        <v>657</v>
      </c>
      <c r="H6" s="940"/>
      <c r="I6" s="940"/>
      <c r="J6" s="940"/>
      <c r="K6" s="940"/>
      <c r="L6" s="940"/>
      <c r="M6" s="940"/>
      <c r="N6" s="940"/>
    </row>
    <row r="7" spans="2:14" ht="60">
      <c r="B7" s="928"/>
      <c r="C7" s="929"/>
      <c r="D7" s="917"/>
      <c r="E7" s="492"/>
      <c r="F7" s="493" t="s">
        <v>744</v>
      </c>
      <c r="G7" s="494"/>
      <c r="H7" s="493" t="s">
        <v>745</v>
      </c>
      <c r="I7" s="493" t="s">
        <v>746</v>
      </c>
      <c r="J7" s="493" t="s">
        <v>747</v>
      </c>
      <c r="K7" s="493" t="s">
        <v>748</v>
      </c>
      <c r="L7" s="493" t="s">
        <v>749</v>
      </c>
      <c r="M7" s="493" t="s">
        <v>750</v>
      </c>
      <c r="N7" s="493" t="s">
        <v>751</v>
      </c>
    </row>
    <row r="8" spans="2:14">
      <c r="B8" s="324" t="s">
        <v>667</v>
      </c>
      <c r="C8" s="325" t="s">
        <v>712</v>
      </c>
      <c r="D8" s="326">
        <v>45457.157812319638</v>
      </c>
      <c r="E8" s="326">
        <v>42379.597981725638</v>
      </c>
      <c r="F8" s="326">
        <v>37.771455526000004</v>
      </c>
      <c r="G8" s="326">
        <v>3077.5598305939998</v>
      </c>
      <c r="H8" s="326">
        <v>2960.8135614820003</v>
      </c>
      <c r="I8" s="326">
        <v>86.746269111999993</v>
      </c>
      <c r="J8" s="326">
        <v>50.072282046000005</v>
      </c>
      <c r="K8" s="326">
        <v>33.863619605000011</v>
      </c>
      <c r="L8" s="326">
        <v>2.79232557</v>
      </c>
      <c r="M8" s="326">
        <v>1.2327329999999999E-2</v>
      </c>
      <c r="N8" s="326">
        <v>5.7145609999999999E-3</v>
      </c>
    </row>
    <row r="9" spans="2:14">
      <c r="B9" s="308" t="s">
        <v>669</v>
      </c>
      <c r="C9" s="309" t="s">
        <v>779</v>
      </c>
      <c r="D9" s="326">
        <v>36593.628783044202</v>
      </c>
      <c r="E9" s="326">
        <v>34415.698855645795</v>
      </c>
      <c r="F9" s="326">
        <v>28.990870858070799</v>
      </c>
      <c r="G9" s="326">
        <v>2177.9299273982201</v>
      </c>
      <c r="H9" s="326">
        <v>2094.7453168965021</v>
      </c>
      <c r="I9" s="326">
        <v>61.184610501721906</v>
      </c>
      <c r="J9" s="326">
        <v>34.536249008893897</v>
      </c>
      <c r="K9" s="326">
        <v>25.780760492827969</v>
      </c>
      <c r="L9" s="326">
        <v>0.86760099999999996</v>
      </c>
      <c r="M9" s="326">
        <v>0</v>
      </c>
      <c r="N9" s="326">
        <v>0</v>
      </c>
    </row>
    <row r="10" spans="2:14" ht="30">
      <c r="B10" s="308" t="s">
        <v>671</v>
      </c>
      <c r="C10" s="309" t="s">
        <v>780</v>
      </c>
      <c r="D10" s="326">
        <v>5586.2629827799801</v>
      </c>
      <c r="E10" s="326">
        <v>5229.8597503199999</v>
      </c>
      <c r="F10" s="326">
        <v>2.27396288</v>
      </c>
      <c r="G10" s="326">
        <v>356.40323245999997</v>
      </c>
      <c r="H10" s="326">
        <v>348.67657441</v>
      </c>
      <c r="I10" s="326">
        <v>7.7266580500000002</v>
      </c>
      <c r="J10" s="326">
        <v>0.97651648000000002</v>
      </c>
      <c r="K10" s="326">
        <v>6.7300849299999994</v>
      </c>
      <c r="L10" s="326">
        <v>2.0056640000000001E-2</v>
      </c>
      <c r="M10" s="326">
        <v>0</v>
      </c>
      <c r="N10" s="326">
        <v>0</v>
      </c>
    </row>
    <row r="11" spans="2:14">
      <c r="B11" s="941">
        <v>40</v>
      </c>
      <c r="C11" s="327" t="s">
        <v>781</v>
      </c>
      <c r="D11" s="942">
        <v>1762.9</v>
      </c>
      <c r="E11" s="942">
        <v>1640.2</v>
      </c>
      <c r="F11" s="943"/>
      <c r="G11" s="942">
        <v>122.7</v>
      </c>
      <c r="H11" s="942">
        <v>119</v>
      </c>
      <c r="I11" s="943"/>
      <c r="J11" s="943"/>
      <c r="K11" s="943"/>
      <c r="L11" s="943"/>
      <c r="M11" s="943"/>
      <c r="N11" s="946"/>
    </row>
    <row r="12" spans="2:14">
      <c r="B12" s="941"/>
      <c r="C12" s="328" t="s">
        <v>782</v>
      </c>
      <c r="D12" s="942"/>
      <c r="E12" s="942"/>
      <c r="F12" s="944"/>
      <c r="G12" s="942"/>
      <c r="H12" s="942"/>
      <c r="I12" s="944"/>
      <c r="J12" s="944"/>
      <c r="K12" s="944"/>
      <c r="L12" s="944"/>
      <c r="M12" s="944"/>
      <c r="N12" s="944"/>
    </row>
    <row r="13" spans="2:14">
      <c r="B13" s="941"/>
      <c r="C13" s="329" t="s">
        <v>783</v>
      </c>
      <c r="D13" s="942"/>
      <c r="E13" s="942"/>
      <c r="F13" s="945"/>
      <c r="G13" s="942"/>
      <c r="H13" s="942"/>
      <c r="I13" s="945"/>
      <c r="J13" s="945"/>
      <c r="K13" s="945"/>
      <c r="L13" s="945"/>
      <c r="M13" s="945"/>
      <c r="N13" s="945"/>
    </row>
    <row r="14" spans="2:14">
      <c r="B14" s="941">
        <v>50</v>
      </c>
      <c r="C14" s="330" t="s">
        <v>784</v>
      </c>
      <c r="D14" s="942">
        <v>628.9</v>
      </c>
      <c r="E14" s="942">
        <v>564.6</v>
      </c>
      <c r="F14" s="943"/>
      <c r="G14" s="942">
        <v>64.3</v>
      </c>
      <c r="H14" s="942">
        <v>63.8</v>
      </c>
      <c r="I14" s="943"/>
      <c r="J14" s="943"/>
      <c r="K14" s="943"/>
      <c r="L14" s="943"/>
      <c r="M14" s="943"/>
      <c r="N14" s="943"/>
    </row>
    <row r="15" spans="2:14">
      <c r="B15" s="941"/>
      <c r="C15" s="328" t="s">
        <v>785</v>
      </c>
      <c r="D15" s="942"/>
      <c r="E15" s="942"/>
      <c r="F15" s="944"/>
      <c r="G15" s="942"/>
      <c r="H15" s="942"/>
      <c r="I15" s="944"/>
      <c r="J15" s="944"/>
      <c r="K15" s="944"/>
      <c r="L15" s="944"/>
      <c r="M15" s="944"/>
      <c r="N15" s="944"/>
    </row>
    <row r="16" spans="2:14">
      <c r="B16" s="941"/>
      <c r="C16" s="329" t="s">
        <v>786</v>
      </c>
      <c r="D16" s="942"/>
      <c r="E16" s="942"/>
      <c r="F16" s="945"/>
      <c r="G16" s="942"/>
      <c r="H16" s="942"/>
      <c r="I16" s="945"/>
      <c r="J16" s="945"/>
      <c r="K16" s="945"/>
      <c r="L16" s="945"/>
      <c r="M16" s="945"/>
      <c r="N16" s="945"/>
    </row>
    <row r="17" spans="2:14" ht="13.5" customHeight="1">
      <c r="B17" s="947">
        <v>60</v>
      </c>
      <c r="C17" s="327" t="s">
        <v>787</v>
      </c>
      <c r="D17" s="942">
        <v>289.89999999999998</v>
      </c>
      <c r="E17" s="942">
        <v>280.7</v>
      </c>
      <c r="F17" s="943"/>
      <c r="G17" s="942">
        <v>9.1999999999999993</v>
      </c>
      <c r="H17" s="942">
        <v>9.1999999999999993</v>
      </c>
      <c r="I17" s="943"/>
      <c r="J17" s="943"/>
      <c r="K17" s="943"/>
      <c r="L17" s="943"/>
      <c r="M17" s="943"/>
      <c r="N17" s="943"/>
    </row>
    <row r="18" spans="2:14">
      <c r="B18" s="947"/>
      <c r="C18" s="329" t="s">
        <v>788</v>
      </c>
      <c r="D18" s="942"/>
      <c r="E18" s="942"/>
      <c r="F18" s="945"/>
      <c r="G18" s="942"/>
      <c r="H18" s="942"/>
      <c r="I18" s="944"/>
      <c r="J18" s="944"/>
      <c r="K18" s="944"/>
      <c r="L18" s="944"/>
      <c r="M18" s="944"/>
      <c r="N18" s="944"/>
    </row>
    <row r="19" spans="2:14" ht="30">
      <c r="B19" s="308" t="s">
        <v>679</v>
      </c>
      <c r="C19" s="309" t="s">
        <v>789</v>
      </c>
      <c r="D19" s="326">
        <v>366</v>
      </c>
      <c r="E19" s="326">
        <v>0</v>
      </c>
      <c r="F19" s="326">
        <v>0</v>
      </c>
      <c r="G19" s="326">
        <v>366</v>
      </c>
      <c r="H19" s="326">
        <v>333.6</v>
      </c>
      <c r="I19" s="326">
        <v>0</v>
      </c>
      <c r="J19" s="326">
        <v>0</v>
      </c>
      <c r="K19" s="326">
        <v>0</v>
      </c>
      <c r="L19" s="326">
        <v>0</v>
      </c>
      <c r="M19" s="326">
        <v>0</v>
      </c>
      <c r="N19" s="326">
        <v>0</v>
      </c>
    </row>
    <row r="20" spans="2:14">
      <c r="B20" s="308" t="s">
        <v>681</v>
      </c>
      <c r="C20" s="309" t="s">
        <v>790</v>
      </c>
      <c r="D20" s="312"/>
      <c r="E20" s="312"/>
      <c r="F20" s="312"/>
      <c r="G20" s="312"/>
      <c r="H20" s="312"/>
      <c r="I20" s="312"/>
      <c r="J20" s="312"/>
      <c r="K20" s="312"/>
      <c r="L20" s="312"/>
      <c r="M20" s="312"/>
      <c r="N20" s="312"/>
    </row>
    <row r="21" spans="2:14" ht="30">
      <c r="B21" s="308" t="s">
        <v>683</v>
      </c>
      <c r="C21" s="309" t="s">
        <v>791</v>
      </c>
      <c r="D21" s="326">
        <v>36593.628783044202</v>
      </c>
      <c r="E21" s="326">
        <v>34415.698855645795</v>
      </c>
      <c r="F21" s="326">
        <v>28.990870858070799</v>
      </c>
      <c r="G21" s="326">
        <v>2177.9299273982201</v>
      </c>
      <c r="H21" s="326">
        <v>2094.7453168965021</v>
      </c>
      <c r="I21" s="326">
        <v>61.184610501721906</v>
      </c>
      <c r="J21" s="326">
        <v>34.536249008893897</v>
      </c>
      <c r="K21" s="326">
        <v>25.780760492827969</v>
      </c>
      <c r="L21" s="326">
        <v>0.86760099999999996</v>
      </c>
      <c r="M21" s="326">
        <v>0</v>
      </c>
      <c r="N21" s="326">
        <v>0</v>
      </c>
    </row>
    <row r="22" spans="2:14">
      <c r="B22" s="308" t="s">
        <v>685</v>
      </c>
      <c r="C22" s="309" t="s">
        <v>792</v>
      </c>
      <c r="D22" s="326">
        <v>5586.2629827799801</v>
      </c>
      <c r="E22" s="326">
        <v>5229.8597503199999</v>
      </c>
      <c r="F22" s="326">
        <v>2.27396288</v>
      </c>
      <c r="G22" s="326">
        <v>356.40323245999997</v>
      </c>
      <c r="H22" s="326">
        <v>348.67657441</v>
      </c>
      <c r="I22" s="326">
        <v>7.7266580500000002</v>
      </c>
      <c r="J22" s="326">
        <v>0.97651648000000002</v>
      </c>
      <c r="K22" s="326">
        <v>6.7300849299999994</v>
      </c>
      <c r="L22" s="326">
        <v>2.0056640000000001E-2</v>
      </c>
      <c r="M22" s="326">
        <v>0</v>
      </c>
      <c r="N22" s="326">
        <v>0</v>
      </c>
    </row>
    <row r="23" spans="2:14">
      <c r="B23" s="308" t="s">
        <v>686</v>
      </c>
      <c r="C23" s="309" t="s">
        <v>793</v>
      </c>
      <c r="D23" s="326">
        <v>0</v>
      </c>
      <c r="E23" s="326">
        <v>0</v>
      </c>
      <c r="F23" s="326">
        <v>0</v>
      </c>
      <c r="G23" s="326">
        <v>0</v>
      </c>
      <c r="H23" s="326">
        <v>0</v>
      </c>
      <c r="I23" s="326">
        <v>0</v>
      </c>
      <c r="J23" s="326">
        <v>0</v>
      </c>
      <c r="K23" s="326">
        <v>0</v>
      </c>
      <c r="L23" s="326">
        <v>0</v>
      </c>
      <c r="M23" s="326">
        <v>0</v>
      </c>
      <c r="N23" s="326">
        <v>0</v>
      </c>
    </row>
    <row r="24" spans="2:14">
      <c r="B24" s="308" t="s">
        <v>687</v>
      </c>
      <c r="C24" s="309" t="s">
        <v>792</v>
      </c>
      <c r="D24" s="326">
        <v>0</v>
      </c>
      <c r="E24" s="326">
        <v>0</v>
      </c>
      <c r="F24" s="326">
        <v>0</v>
      </c>
      <c r="G24" s="326">
        <v>0</v>
      </c>
      <c r="H24" s="326">
        <v>0</v>
      </c>
      <c r="I24" s="326">
        <v>0</v>
      </c>
      <c r="J24" s="326">
        <v>0</v>
      </c>
      <c r="K24" s="326">
        <v>0</v>
      </c>
      <c r="L24" s="326">
        <v>0</v>
      </c>
      <c r="M24" s="326">
        <v>0</v>
      </c>
      <c r="N24" s="326">
        <v>0</v>
      </c>
    </row>
    <row r="25" spans="2:14">
      <c r="B25" s="308" t="s">
        <v>688</v>
      </c>
      <c r="C25" s="309" t="s">
        <v>794</v>
      </c>
      <c r="D25" s="326">
        <v>0</v>
      </c>
      <c r="E25" s="326">
        <v>0</v>
      </c>
      <c r="F25" s="326">
        <v>0</v>
      </c>
      <c r="G25" s="326">
        <v>0</v>
      </c>
      <c r="H25" s="326">
        <v>0</v>
      </c>
      <c r="I25" s="326">
        <v>0</v>
      </c>
      <c r="J25" s="326">
        <v>0</v>
      </c>
      <c r="K25" s="326">
        <v>0</v>
      </c>
      <c r="L25" s="326">
        <v>0</v>
      </c>
      <c r="M25" s="326">
        <v>0</v>
      </c>
      <c r="N25" s="326">
        <v>0</v>
      </c>
    </row>
    <row r="26" spans="2:14">
      <c r="B26" s="308" t="s">
        <v>689</v>
      </c>
      <c r="C26" s="309" t="s">
        <v>795</v>
      </c>
      <c r="D26" s="326">
        <v>0</v>
      </c>
      <c r="E26" s="326">
        <v>0</v>
      </c>
      <c r="F26" s="326">
        <v>0</v>
      </c>
      <c r="G26" s="326">
        <v>0</v>
      </c>
      <c r="H26" s="326">
        <v>0</v>
      </c>
      <c r="I26" s="326">
        <v>0</v>
      </c>
      <c r="J26" s="326">
        <v>0</v>
      </c>
      <c r="K26" s="326">
        <v>0</v>
      </c>
      <c r="L26" s="326">
        <v>0</v>
      </c>
      <c r="M26" s="326">
        <v>0</v>
      </c>
      <c r="N26" s="326">
        <v>0</v>
      </c>
    </row>
    <row r="43" spans="6:8">
      <c r="F43" s="645"/>
    </row>
    <row r="48" spans="6:8">
      <c r="H48" s="688"/>
    </row>
  </sheetData>
  <mergeCells count="40">
    <mergeCell ref="L17:L18"/>
    <mergeCell ref="M17:M18"/>
    <mergeCell ref="N17:N18"/>
    <mergeCell ref="N14:N16"/>
    <mergeCell ref="B17:B18"/>
    <mergeCell ref="D17:D18"/>
    <mergeCell ref="E17:E18"/>
    <mergeCell ref="F17:F18"/>
    <mergeCell ref="G17:G18"/>
    <mergeCell ref="H17:H18"/>
    <mergeCell ref="I17:I18"/>
    <mergeCell ref="J17:J18"/>
    <mergeCell ref="K17:K18"/>
    <mergeCell ref="H14:H16"/>
    <mergeCell ref="I14:I16"/>
    <mergeCell ref="J14:J16"/>
    <mergeCell ref="K14:K16"/>
    <mergeCell ref="L14:L16"/>
    <mergeCell ref="M14:M16"/>
    <mergeCell ref="J11:J13"/>
    <mergeCell ref="K11:K13"/>
    <mergeCell ref="L11:L13"/>
    <mergeCell ref="M11:M13"/>
    <mergeCell ref="B14:B16"/>
    <mergeCell ref="D14:D16"/>
    <mergeCell ref="E14:E16"/>
    <mergeCell ref="F14:F16"/>
    <mergeCell ref="G14:G16"/>
    <mergeCell ref="D6:D7"/>
    <mergeCell ref="E6:F6"/>
    <mergeCell ref="G6:N6"/>
    <mergeCell ref="B11:B13"/>
    <mergeCell ref="D11:D13"/>
    <mergeCell ref="E11:E13"/>
    <mergeCell ref="F11:F13"/>
    <mergeCell ref="G11:G13"/>
    <mergeCell ref="H11:H13"/>
    <mergeCell ref="I11:I13"/>
    <mergeCell ref="N11:N13"/>
    <mergeCell ref="B5:C7"/>
  </mergeCells>
  <hyperlinks>
    <hyperlink ref="F2" location="'Index '!A1" display="Return to index" xr:uid="{1037C269-B2DC-4DCB-A8A0-017235F9D74C}"/>
  </hyperlinks>
  <pageMargins left="0.7" right="0.7" top="0.75" bottom="0.75" header="0.3" footer="0.3"/>
  <pageSetup paperSize="9" scale="59" fitToHeight="0" orientation="landscape" r:id="rId1"/>
  <ignoredErrors>
    <ignoredError sqref="B8:B26"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3C26F-1E10-483E-B1D3-2EF4176F1767}">
  <sheetPr>
    <pageSetUpPr fitToPage="1"/>
  </sheetPr>
  <dimension ref="B2:N48"/>
  <sheetViews>
    <sheetView zoomScale="90" zoomScaleNormal="90" workbookViewId="0">
      <selection activeCell="J2" sqref="J2"/>
    </sheetView>
  </sheetViews>
  <sheetFormatPr defaultRowHeight="15"/>
  <cols>
    <col min="1" max="1" width="5.85546875" style="38" customWidth="1"/>
    <col min="2" max="2" width="9.140625" style="38"/>
    <col min="3" max="3" width="35.140625" style="38" bestFit="1" customWidth="1"/>
    <col min="4" max="7" width="13.7109375" style="38" customWidth="1"/>
    <col min="8" max="8" width="17.140625" style="38" customWidth="1"/>
    <col min="9" max="9" width="15.85546875" style="38" customWidth="1"/>
    <col min="10" max="10" width="16.42578125" style="38" customWidth="1"/>
    <col min="11" max="16384" width="9.140625" style="38"/>
  </cols>
  <sheetData>
    <row r="2" spans="2:14" ht="21">
      <c r="B2" s="713" t="s">
        <v>1228</v>
      </c>
      <c r="J2" s="1059" t="s">
        <v>1654</v>
      </c>
    </row>
    <row r="3" spans="2:14" ht="21">
      <c r="B3" s="198"/>
    </row>
    <row r="5" spans="2:14">
      <c r="B5" s="838" t="s">
        <v>162</v>
      </c>
      <c r="C5" s="839"/>
      <c r="D5" s="933" t="s">
        <v>796</v>
      </c>
      <c r="E5" s="948" t="s">
        <v>797</v>
      </c>
      <c r="F5" s="495"/>
      <c r="G5" s="495"/>
      <c r="H5" s="496"/>
    </row>
    <row r="6" spans="2:14">
      <c r="B6" s="904"/>
      <c r="C6" s="905"/>
      <c r="D6" s="933"/>
      <c r="E6" s="931"/>
      <c r="F6" s="931" t="s">
        <v>798</v>
      </c>
      <c r="G6" s="931" t="s">
        <v>799</v>
      </c>
      <c r="H6" s="497"/>
    </row>
    <row r="7" spans="2:14" ht="45">
      <c r="B7" s="906"/>
      <c r="C7" s="907"/>
      <c r="D7" s="933"/>
      <c r="E7" s="931"/>
      <c r="F7" s="931"/>
      <c r="G7" s="931"/>
      <c r="H7" s="498" t="s">
        <v>800</v>
      </c>
    </row>
    <row r="8" spans="2:14">
      <c r="B8" s="331">
        <v>1</v>
      </c>
      <c r="C8" s="332" t="s">
        <v>668</v>
      </c>
      <c r="D8" s="333">
        <v>8863.5290292754362</v>
      </c>
      <c r="E8" s="333">
        <v>36593.628783044202</v>
      </c>
      <c r="F8" s="333">
        <v>36593.628783044202</v>
      </c>
      <c r="G8" s="333">
        <v>0</v>
      </c>
      <c r="H8" s="333">
        <v>0</v>
      </c>
    </row>
    <row r="9" spans="2:14">
      <c r="B9" s="334">
        <v>2</v>
      </c>
      <c r="C9" s="335" t="s">
        <v>801</v>
      </c>
      <c r="D9" s="333">
        <v>0</v>
      </c>
      <c r="E9" s="333">
        <v>0</v>
      </c>
      <c r="F9" s="333">
        <v>0</v>
      </c>
      <c r="G9" s="333">
        <v>0</v>
      </c>
      <c r="H9" s="333">
        <v>0</v>
      </c>
    </row>
    <row r="10" spans="2:14">
      <c r="B10" s="499">
        <v>3</v>
      </c>
      <c r="C10" s="500" t="s">
        <v>161</v>
      </c>
      <c r="D10" s="501">
        <v>8863.5290292754362</v>
      </c>
      <c r="E10" s="501">
        <v>36593.628783044202</v>
      </c>
      <c r="F10" s="501">
        <v>36593.628783044202</v>
      </c>
      <c r="G10" s="501">
        <f t="shared" ref="G10:H10" si="0">G8+G9</f>
        <v>0</v>
      </c>
      <c r="H10" s="501">
        <f t="shared" si="0"/>
        <v>0</v>
      </c>
    </row>
    <row r="11" spans="2:14">
      <c r="B11" s="334">
        <v>4</v>
      </c>
      <c r="C11" s="336" t="s">
        <v>802</v>
      </c>
      <c r="D11" s="333">
        <v>899.62990319577966</v>
      </c>
      <c r="E11" s="333">
        <v>2177.9299273982201</v>
      </c>
      <c r="F11" s="333">
        <v>2177.9299273982201</v>
      </c>
      <c r="G11" s="333">
        <v>0</v>
      </c>
      <c r="H11" s="333">
        <v>0</v>
      </c>
      <c r="N11" s="659"/>
    </row>
    <row r="12" spans="2:14">
      <c r="B12" s="338">
        <v>5</v>
      </c>
      <c r="C12" s="339" t="s">
        <v>730</v>
      </c>
      <c r="D12" s="340">
        <v>899.62990319577966</v>
      </c>
      <c r="E12" s="340">
        <v>2177.9299273982201</v>
      </c>
      <c r="F12" s="337"/>
      <c r="G12" s="337"/>
      <c r="H12" s="337"/>
    </row>
    <row r="43" spans="6:8">
      <c r="F43" s="645"/>
    </row>
    <row r="48" spans="6:8">
      <c r="H48" s="688"/>
    </row>
  </sheetData>
  <mergeCells count="5">
    <mergeCell ref="D5:D7"/>
    <mergeCell ref="E5:E7"/>
    <mergeCell ref="F6:F7"/>
    <mergeCell ref="G6:G7"/>
    <mergeCell ref="B5:C7"/>
  </mergeCells>
  <hyperlinks>
    <hyperlink ref="J2" location="'Index '!A1" display="Return to index" xr:uid="{2A6D58CA-5533-4076-9F79-6F98DBDB04FA}"/>
  </hyperlinks>
  <pageMargins left="0.7" right="0.7" top="0.75" bottom="0.75" header="0.3" footer="0.3"/>
  <pageSetup paperSize="9"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C80CC-8873-478D-9F28-CB01586079EF}">
  <dimension ref="A2:DR48"/>
  <sheetViews>
    <sheetView zoomScale="90" zoomScaleNormal="90" zoomScalePageLayoutView="60" workbookViewId="0">
      <selection activeCell="D2" sqref="D2"/>
    </sheetView>
  </sheetViews>
  <sheetFormatPr defaultColWidth="11.5703125" defaultRowHeight="15"/>
  <cols>
    <col min="1" max="1" width="5.5703125" style="38" customWidth="1"/>
    <col min="2" max="2" width="30.85546875" style="38" customWidth="1"/>
    <col min="3" max="3" width="64.42578125" style="38" customWidth="1"/>
    <col min="4" max="7" width="28.140625" style="38" customWidth="1"/>
    <col min="8" max="8" width="23.28515625" style="38" customWidth="1"/>
    <col min="9" max="9" width="22.5703125" style="38" customWidth="1"/>
    <col min="10" max="10" width="11.5703125" style="38"/>
    <col min="11" max="11" width="32.7109375" style="38" customWidth="1"/>
    <col min="12" max="122" width="11.5703125" style="38"/>
  </cols>
  <sheetData>
    <row r="2" spans="1:122" ht="21">
      <c r="A2" s="37"/>
      <c r="B2" s="714" t="s">
        <v>1229</v>
      </c>
      <c r="D2" s="1059" t="s">
        <v>1654</v>
      </c>
    </row>
    <row r="3" spans="1:122">
      <c r="DD3"/>
      <c r="DE3"/>
      <c r="DF3"/>
      <c r="DG3"/>
      <c r="DH3"/>
      <c r="DI3"/>
      <c r="DJ3"/>
      <c r="DK3"/>
      <c r="DL3"/>
      <c r="DM3"/>
      <c r="DN3"/>
      <c r="DO3"/>
      <c r="DP3"/>
      <c r="DQ3"/>
      <c r="DR3"/>
    </row>
    <row r="4" spans="1:122">
      <c r="DD4"/>
      <c r="DE4"/>
      <c r="DF4"/>
      <c r="DG4"/>
      <c r="DH4"/>
      <c r="DI4"/>
      <c r="DJ4"/>
      <c r="DK4"/>
      <c r="DL4"/>
      <c r="DM4"/>
      <c r="DN4"/>
      <c r="DO4"/>
      <c r="DP4"/>
      <c r="DQ4"/>
      <c r="DR4"/>
    </row>
    <row r="5" spans="1:122" s="40" customFormat="1">
      <c r="A5" s="39"/>
      <c r="B5" s="818" t="s">
        <v>162</v>
      </c>
      <c r="C5" s="793" t="s">
        <v>803</v>
      </c>
      <c r="D5" s="949" t="s">
        <v>804</v>
      </c>
      <c r="E5" s="950"/>
      <c r="F5" s="951" t="s">
        <v>805</v>
      </c>
      <c r="G5" s="949"/>
      <c r="H5" s="951" t="s">
        <v>806</v>
      </c>
      <c r="I5" s="94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row>
    <row r="6" spans="1:122" s="40" customFormat="1">
      <c r="A6" s="39"/>
      <c r="B6" s="819"/>
      <c r="C6" s="793"/>
      <c r="D6" s="502" t="s">
        <v>807</v>
      </c>
      <c r="E6" s="502" t="s">
        <v>753</v>
      </c>
      <c r="F6" s="502" t="s">
        <v>807</v>
      </c>
      <c r="G6" s="502" t="s">
        <v>753</v>
      </c>
      <c r="H6" s="502" t="s">
        <v>808</v>
      </c>
      <c r="I6" s="502" t="s">
        <v>809</v>
      </c>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row>
    <row r="7" spans="1:122" s="43" customFormat="1">
      <c r="A7" s="41"/>
      <c r="B7" s="140">
        <v>1</v>
      </c>
      <c r="C7" s="42" t="s">
        <v>810</v>
      </c>
      <c r="D7" s="624">
        <v>12007.683162989999</v>
      </c>
      <c r="E7" s="624">
        <v>0.13341971</v>
      </c>
      <c r="F7" s="624">
        <v>12102.46786019</v>
      </c>
      <c r="G7" s="624">
        <v>5.8120331799999994</v>
      </c>
      <c r="H7" s="625">
        <v>7.446324E-2</v>
      </c>
      <c r="I7" s="622">
        <v>6.1497785528374699E-4</v>
      </c>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row>
    <row r="8" spans="1:122" s="43" customFormat="1">
      <c r="A8" s="41"/>
      <c r="B8" s="140">
        <v>2</v>
      </c>
      <c r="C8" s="44" t="s">
        <v>811</v>
      </c>
      <c r="D8" s="624">
        <v>3.1217463599999999</v>
      </c>
      <c r="E8" s="624">
        <v>17.278184219999996</v>
      </c>
      <c r="F8" s="624">
        <v>3.2230087799999998</v>
      </c>
      <c r="G8" s="624">
        <v>1.4226711499999998</v>
      </c>
      <c r="H8" s="625">
        <v>0</v>
      </c>
      <c r="I8" s="622">
        <v>0</v>
      </c>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row>
    <row r="9" spans="1:122" s="43" customFormat="1">
      <c r="A9" s="41"/>
      <c r="B9" s="140">
        <v>3</v>
      </c>
      <c r="C9" s="44" t="s">
        <v>812</v>
      </c>
      <c r="D9" s="624">
        <v>0</v>
      </c>
      <c r="E9" s="624">
        <v>0</v>
      </c>
      <c r="F9" s="624">
        <v>0</v>
      </c>
      <c r="G9" s="624">
        <v>0</v>
      </c>
      <c r="H9" s="625">
        <v>0</v>
      </c>
      <c r="I9" s="622">
        <v>0</v>
      </c>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row>
    <row r="10" spans="1:122" s="43" customFormat="1">
      <c r="A10" s="41"/>
      <c r="B10" s="140">
        <v>4</v>
      </c>
      <c r="C10" s="44" t="s">
        <v>813</v>
      </c>
      <c r="D10" s="624">
        <v>0</v>
      </c>
      <c r="E10" s="624">
        <v>0</v>
      </c>
      <c r="F10" s="624">
        <v>0</v>
      </c>
      <c r="G10" s="624">
        <v>0</v>
      </c>
      <c r="H10" s="625">
        <v>0</v>
      </c>
      <c r="I10" s="622">
        <v>0</v>
      </c>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row>
    <row r="11" spans="1:122" s="43" customFormat="1">
      <c r="A11" s="41"/>
      <c r="B11" s="140">
        <v>5</v>
      </c>
      <c r="C11" s="44" t="s">
        <v>814</v>
      </c>
      <c r="D11" s="624">
        <v>0</v>
      </c>
      <c r="E11" s="624">
        <v>0</v>
      </c>
      <c r="F11" s="624">
        <v>0</v>
      </c>
      <c r="G11" s="624">
        <v>0</v>
      </c>
      <c r="H11" s="625">
        <v>0</v>
      </c>
      <c r="I11" s="622">
        <v>0</v>
      </c>
      <c r="J11" s="41"/>
      <c r="K11" s="41"/>
      <c r="L11" s="41"/>
      <c r="M11" s="41"/>
      <c r="N11" s="666"/>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row>
    <row r="12" spans="1:122" s="43" customFormat="1">
      <c r="A12" s="41"/>
      <c r="B12" s="140">
        <v>6</v>
      </c>
      <c r="C12" s="44" t="s">
        <v>541</v>
      </c>
      <c r="D12" s="624">
        <v>1160.13413325688</v>
      </c>
      <c r="E12" s="624">
        <v>565.81762967333304</v>
      </c>
      <c r="F12" s="624">
        <v>1183.2333452568801</v>
      </c>
      <c r="G12" s="624">
        <v>179.00398378833299</v>
      </c>
      <c r="H12" s="625">
        <v>372.3783898503267</v>
      </c>
      <c r="I12" s="622">
        <v>27.335793984688799</v>
      </c>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row>
    <row r="13" spans="1:122" s="43" customFormat="1">
      <c r="A13" s="41"/>
      <c r="B13" s="140">
        <v>7</v>
      </c>
      <c r="C13" s="44" t="s">
        <v>547</v>
      </c>
      <c r="D13" s="624">
        <v>13792.273985122298</v>
      </c>
      <c r="E13" s="624"/>
      <c r="F13" s="624">
        <v>13414.584460492299</v>
      </c>
      <c r="G13" s="624">
        <v>1222.13116499322</v>
      </c>
      <c r="H13" s="625">
        <v>13181.323442722651</v>
      </c>
      <c r="I13" s="622">
        <v>90.056565830733703</v>
      </c>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row>
    <row r="14" spans="1:122" s="43" customFormat="1">
      <c r="A14" s="41"/>
      <c r="B14" s="140">
        <v>8</v>
      </c>
      <c r="C14" s="44" t="s">
        <v>815</v>
      </c>
      <c r="D14" s="624">
        <v>24246.9180873023</v>
      </c>
      <c r="E14" s="624">
        <v>19520.460884952598</v>
      </c>
      <c r="F14" s="624">
        <v>24100.715306992297</v>
      </c>
      <c r="G14" s="624">
        <v>3886.7944760359201</v>
      </c>
      <c r="H14" s="625">
        <v>20057.151176650979</v>
      </c>
      <c r="I14" s="622">
        <v>71.664650882279503</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row>
    <row r="15" spans="1:122" s="43" customFormat="1">
      <c r="A15" s="41"/>
      <c r="B15" s="140">
        <v>9</v>
      </c>
      <c r="C15" s="44" t="s">
        <v>816</v>
      </c>
      <c r="D15" s="624">
        <v>5184.3924432899994</v>
      </c>
      <c r="E15" s="624">
        <v>6497.8180343799995</v>
      </c>
      <c r="F15" s="624">
        <v>5180.769526609999</v>
      </c>
      <c r="G15" s="624">
        <v>6464.3934805099998</v>
      </c>
      <c r="H15" s="625">
        <v>4122.2168213113</v>
      </c>
      <c r="I15" s="622">
        <v>35.398532582076598</v>
      </c>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row>
    <row r="16" spans="1:122" s="43" customFormat="1">
      <c r="A16" s="41"/>
      <c r="B16" s="140">
        <v>10</v>
      </c>
      <c r="C16" s="44" t="s">
        <v>549</v>
      </c>
      <c r="D16" s="624">
        <v>1603.4771898199999</v>
      </c>
      <c r="E16" s="624">
        <v>852.52724984999998</v>
      </c>
      <c r="F16" s="624">
        <v>1559.08313877</v>
      </c>
      <c r="G16" s="624">
        <v>409.71614419499997</v>
      </c>
      <c r="H16" s="625">
        <v>2533.8223540702697</v>
      </c>
      <c r="I16" s="622">
        <v>128.698866156348</v>
      </c>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row>
    <row r="17" spans="1:122" s="43" customFormat="1">
      <c r="A17" s="41"/>
      <c r="B17" s="140">
        <v>11</v>
      </c>
      <c r="C17" s="44" t="s">
        <v>817</v>
      </c>
      <c r="D17" s="624">
        <v>470.77257397</v>
      </c>
      <c r="E17" s="624">
        <v>254.13949015999998</v>
      </c>
      <c r="F17" s="624">
        <v>470.77257397</v>
      </c>
      <c r="G17" s="624">
        <v>111.46665544</v>
      </c>
      <c r="H17" s="625">
        <v>873.35884420499985</v>
      </c>
      <c r="I17" s="622">
        <v>150.000000015458</v>
      </c>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row>
    <row r="18" spans="1:122" s="43" customFormat="1">
      <c r="A18" s="41"/>
      <c r="B18" s="140">
        <v>12</v>
      </c>
      <c r="C18" s="44" t="s">
        <v>535</v>
      </c>
      <c r="D18" s="624">
        <v>0</v>
      </c>
      <c r="E18" s="624">
        <v>0</v>
      </c>
      <c r="F18" s="624">
        <v>0</v>
      </c>
      <c r="G18" s="624">
        <v>0</v>
      </c>
      <c r="H18" s="625">
        <v>0</v>
      </c>
      <c r="I18" s="622">
        <v>0</v>
      </c>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row>
    <row r="19" spans="1:122" s="43" customFormat="1">
      <c r="A19" s="41"/>
      <c r="B19" s="140">
        <v>13</v>
      </c>
      <c r="C19" s="44" t="s">
        <v>818</v>
      </c>
      <c r="D19" s="624">
        <v>0</v>
      </c>
      <c r="E19" s="624">
        <v>0</v>
      </c>
      <c r="F19" s="624">
        <v>0</v>
      </c>
      <c r="G19" s="624">
        <v>0</v>
      </c>
      <c r="H19" s="625">
        <v>0</v>
      </c>
      <c r="I19" s="622">
        <v>0</v>
      </c>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row>
    <row r="20" spans="1:122" s="43" customFormat="1">
      <c r="A20" s="41"/>
      <c r="B20" s="140">
        <v>14</v>
      </c>
      <c r="C20" s="44" t="s">
        <v>819</v>
      </c>
      <c r="D20" s="624">
        <v>0.10955295</v>
      </c>
      <c r="E20" s="624">
        <v>0</v>
      </c>
      <c r="F20" s="624">
        <v>0.10955295</v>
      </c>
      <c r="G20" s="624">
        <v>0</v>
      </c>
      <c r="H20" s="625">
        <v>1.3694118749999999</v>
      </c>
      <c r="I20" s="622">
        <v>1250</v>
      </c>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row>
    <row r="21" spans="1:122" s="43" customFormat="1">
      <c r="A21" s="41"/>
      <c r="B21" s="140">
        <v>15</v>
      </c>
      <c r="C21" s="44" t="s">
        <v>167</v>
      </c>
      <c r="D21" s="624">
        <v>1747.19999446</v>
      </c>
      <c r="E21" s="624">
        <v>0</v>
      </c>
      <c r="F21" s="624">
        <v>1747.19999446</v>
      </c>
      <c r="G21" s="624">
        <v>0</v>
      </c>
      <c r="H21" s="625">
        <v>2312.1404078809901</v>
      </c>
      <c r="I21" s="622">
        <v>132.33404391095999</v>
      </c>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row>
    <row r="22" spans="1:122" s="43" customFormat="1">
      <c r="A22" s="41"/>
      <c r="B22" s="140">
        <v>16</v>
      </c>
      <c r="C22" s="44" t="s">
        <v>820</v>
      </c>
      <c r="D22" s="624">
        <v>3121.0491363282599</v>
      </c>
      <c r="E22" s="624">
        <v>84.846385099999992</v>
      </c>
      <c r="F22" s="624">
        <v>3121.0491363282599</v>
      </c>
      <c r="G22" s="624">
        <v>84.846385099999992</v>
      </c>
      <c r="H22" s="625">
        <v>2991.3916040982599</v>
      </c>
      <c r="I22" s="622">
        <v>93.309079603616098</v>
      </c>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row>
    <row r="23" spans="1:122" s="43" customFormat="1">
      <c r="A23" s="41"/>
      <c r="B23" s="503">
        <v>17</v>
      </c>
      <c r="C23" s="504" t="s">
        <v>161</v>
      </c>
      <c r="D23" s="626">
        <v>63337.132006</v>
      </c>
      <c r="E23" s="626">
        <v>38444.694060000002</v>
      </c>
      <c r="F23" s="626">
        <v>62883.207904999996</v>
      </c>
      <c r="G23" s="626">
        <v>12365.551261999999</v>
      </c>
      <c r="H23" s="627">
        <v>46445.226916</v>
      </c>
      <c r="I23" s="623">
        <v>0.61722249549555819</v>
      </c>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row>
    <row r="24" spans="1:122" s="43" customFormat="1">
      <c r="A24" s="41"/>
      <c r="B24" s="41"/>
      <c r="C24" s="41"/>
      <c r="D24" s="41"/>
      <c r="E24" s="41"/>
      <c r="F24" s="41"/>
      <c r="G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row>
    <row r="25" spans="1:122" s="43" customFormat="1">
      <c r="A25" s="41"/>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row>
    <row r="26" spans="1:122" s="43" customFormat="1">
      <c r="A26" s="41"/>
      <c r="B26" s="41"/>
      <c r="C26" s="41"/>
      <c r="D26" s="41"/>
      <c r="E26" s="41"/>
      <c r="F26" s="41"/>
      <c r="G26" s="41"/>
      <c r="H26" s="41"/>
      <c r="I26" s="41"/>
      <c r="J26" s="39"/>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c r="DB26" s="41"/>
      <c r="DC26" s="41"/>
    </row>
    <row r="27" spans="1:122">
      <c r="DD27"/>
      <c r="DE27"/>
      <c r="DF27"/>
      <c r="DG27"/>
      <c r="DH27"/>
      <c r="DI27"/>
      <c r="DJ27"/>
      <c r="DK27"/>
      <c r="DL27"/>
      <c r="DM27"/>
      <c r="DN27"/>
      <c r="DO27"/>
      <c r="DP27"/>
      <c r="DQ27"/>
      <c r="DR27"/>
    </row>
    <row r="28" spans="1:122">
      <c r="DD28"/>
      <c r="DE28"/>
      <c r="DF28"/>
      <c r="DG28"/>
      <c r="DH28"/>
      <c r="DI28"/>
      <c r="DJ28"/>
      <c r="DK28"/>
      <c r="DL28"/>
      <c r="DM28"/>
      <c r="DN28"/>
      <c r="DO28"/>
      <c r="DP28"/>
      <c r="DQ28"/>
      <c r="DR28"/>
    </row>
    <row r="43" spans="6:8">
      <c r="F43" s="645"/>
    </row>
    <row r="48" spans="6:8">
      <c r="H48" s="688"/>
    </row>
  </sheetData>
  <mergeCells count="5">
    <mergeCell ref="C5:C6"/>
    <mergeCell ref="D5:E5"/>
    <mergeCell ref="F5:G5"/>
    <mergeCell ref="H5:I5"/>
    <mergeCell ref="B5:B6"/>
  </mergeCells>
  <hyperlinks>
    <hyperlink ref="D2" location="'Index '!A1" display="Return to index" xr:uid="{A4B37115-6303-4F62-842B-51295BF04AC8}"/>
  </hyperlinks>
  <pageMargins left="0.70866141732283472" right="0.70866141732283472" top="0.74803149606299213" bottom="0.74803149606299213" header="0.31496062992125984" footer="0.31496062992125984"/>
  <pageSetup paperSize="9" scale="50" fitToHeight="0" orientation="landscape" r:id="rId1"/>
  <colBreaks count="1" manualBreakCount="1">
    <brk id="12"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1C70A-AFEF-4016-89B5-2474ACE04A86}">
  <dimension ref="A2:DX48"/>
  <sheetViews>
    <sheetView zoomScale="90" zoomScaleNormal="90" zoomScaleSheetLayoutView="90" workbookViewId="0">
      <selection activeCell="G28" sqref="G28"/>
    </sheetView>
  </sheetViews>
  <sheetFormatPr defaultColWidth="22.7109375" defaultRowHeight="15"/>
  <cols>
    <col min="1" max="1" width="5" style="38" customWidth="1"/>
    <col min="2" max="2" width="31.42578125" style="38" customWidth="1"/>
    <col min="3" max="3" width="40.140625" style="38" customWidth="1"/>
    <col min="4" max="4" width="14.5703125" style="38" customWidth="1"/>
    <col min="5" max="20" width="12.7109375" style="38" customWidth="1"/>
    <col min="21" max="21" width="22.7109375" style="38"/>
    <col min="22" max="22" width="33.85546875" style="38" customWidth="1"/>
    <col min="23" max="128" width="22.7109375" style="38"/>
  </cols>
  <sheetData>
    <row r="2" spans="1:128" ht="21">
      <c r="A2" s="37"/>
      <c r="B2" s="715" t="s">
        <v>1230</v>
      </c>
      <c r="D2" s="1059" t="s">
        <v>1654</v>
      </c>
    </row>
    <row r="3" spans="1:128">
      <c r="DJ3"/>
      <c r="DK3"/>
      <c r="DL3"/>
      <c r="DM3"/>
      <c r="DN3"/>
      <c r="DO3"/>
      <c r="DP3"/>
      <c r="DQ3"/>
      <c r="DR3"/>
      <c r="DS3"/>
      <c r="DT3"/>
      <c r="DU3"/>
      <c r="DV3"/>
      <c r="DW3"/>
      <c r="DX3"/>
    </row>
    <row r="4" spans="1:128">
      <c r="DJ4"/>
      <c r="DK4"/>
      <c r="DL4"/>
      <c r="DM4"/>
      <c r="DN4"/>
      <c r="DO4"/>
      <c r="DP4"/>
      <c r="DQ4"/>
      <c r="DR4"/>
      <c r="DS4"/>
      <c r="DT4"/>
      <c r="DU4"/>
      <c r="DV4"/>
      <c r="DW4"/>
      <c r="DX4"/>
    </row>
    <row r="5" spans="1:128" s="40" customFormat="1">
      <c r="A5" s="39"/>
      <c r="B5" s="818" t="s">
        <v>162</v>
      </c>
      <c r="C5" s="793" t="s">
        <v>803</v>
      </c>
      <c r="D5" s="952" t="s">
        <v>821</v>
      </c>
      <c r="E5" s="952"/>
      <c r="F5" s="952"/>
      <c r="G5" s="952"/>
      <c r="H5" s="952"/>
      <c r="I5" s="952"/>
      <c r="J5" s="952"/>
      <c r="K5" s="952"/>
      <c r="L5" s="952"/>
      <c r="M5" s="952"/>
      <c r="N5" s="952"/>
      <c r="O5" s="952"/>
      <c r="P5" s="952"/>
      <c r="Q5" s="952"/>
      <c r="R5" s="952"/>
      <c r="S5" s="953" t="s">
        <v>161</v>
      </c>
      <c r="T5" s="953" t="s">
        <v>822</v>
      </c>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row>
    <row r="6" spans="1:128" s="40" customFormat="1">
      <c r="A6" s="39"/>
      <c r="B6" s="820"/>
      <c r="C6" s="793"/>
      <c r="D6" s="505">
        <v>0</v>
      </c>
      <c r="E6" s="506">
        <v>0.02</v>
      </c>
      <c r="F6" s="505">
        <v>0.04</v>
      </c>
      <c r="G6" s="506">
        <v>0.1</v>
      </c>
      <c r="H6" s="506">
        <v>0.2</v>
      </c>
      <c r="I6" s="506">
        <v>0.35</v>
      </c>
      <c r="J6" s="506">
        <v>0.5</v>
      </c>
      <c r="K6" s="506">
        <v>0.7</v>
      </c>
      <c r="L6" s="506">
        <v>0.75</v>
      </c>
      <c r="M6" s="506">
        <v>1</v>
      </c>
      <c r="N6" s="506">
        <v>1.5</v>
      </c>
      <c r="O6" s="506">
        <v>2.5</v>
      </c>
      <c r="P6" s="506">
        <v>3.7</v>
      </c>
      <c r="Q6" s="506">
        <v>12.5</v>
      </c>
      <c r="R6" s="506" t="s">
        <v>823</v>
      </c>
      <c r="S6" s="953"/>
      <c r="T6" s="953"/>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row>
    <row r="7" spans="1:128" s="43" customFormat="1">
      <c r="A7" s="41"/>
      <c r="B7" s="140">
        <v>1</v>
      </c>
      <c r="C7" s="42" t="s">
        <v>810</v>
      </c>
      <c r="D7" s="625">
        <v>12108.20543013</v>
      </c>
      <c r="E7" s="625">
        <v>0</v>
      </c>
      <c r="F7" s="625">
        <v>0</v>
      </c>
      <c r="G7" s="625">
        <v>0</v>
      </c>
      <c r="H7" s="625">
        <v>0</v>
      </c>
      <c r="I7" s="625">
        <v>0</v>
      </c>
      <c r="J7" s="625">
        <v>0</v>
      </c>
      <c r="K7" s="625">
        <v>0</v>
      </c>
      <c r="L7" s="625">
        <v>0</v>
      </c>
      <c r="M7" s="625">
        <v>7.446324E-2</v>
      </c>
      <c r="N7" s="625">
        <v>0</v>
      </c>
      <c r="O7" s="625">
        <v>0</v>
      </c>
      <c r="P7" s="625">
        <v>0</v>
      </c>
      <c r="Q7" s="625">
        <v>0</v>
      </c>
      <c r="R7" s="625">
        <v>0</v>
      </c>
      <c r="S7" s="628">
        <v>12108.279893369998</v>
      </c>
      <c r="T7" s="629">
        <v>12108.279893369998</v>
      </c>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row>
    <row r="8" spans="1:128" s="43" customFormat="1">
      <c r="A8" s="41"/>
      <c r="B8" s="140">
        <v>2</v>
      </c>
      <c r="C8" s="44" t="s">
        <v>811</v>
      </c>
      <c r="D8" s="625">
        <v>4.6456799299999991</v>
      </c>
      <c r="E8" s="625">
        <v>0</v>
      </c>
      <c r="F8" s="625">
        <v>0</v>
      </c>
      <c r="G8" s="625">
        <v>0</v>
      </c>
      <c r="H8" s="625">
        <v>0</v>
      </c>
      <c r="I8" s="625">
        <v>0</v>
      </c>
      <c r="J8" s="625">
        <v>0</v>
      </c>
      <c r="K8" s="625">
        <v>0</v>
      </c>
      <c r="L8" s="625">
        <v>0</v>
      </c>
      <c r="M8" s="625">
        <v>0</v>
      </c>
      <c r="N8" s="625">
        <v>0</v>
      </c>
      <c r="O8" s="625">
        <v>0</v>
      </c>
      <c r="P8" s="625">
        <v>0</v>
      </c>
      <c r="Q8" s="625">
        <v>0</v>
      </c>
      <c r="R8" s="625">
        <v>0</v>
      </c>
      <c r="S8" s="628">
        <v>4.6456799299999991</v>
      </c>
      <c r="T8" s="629">
        <v>4.6456799299999991</v>
      </c>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row>
    <row r="9" spans="1:128" s="43" customFormat="1">
      <c r="A9" s="41"/>
      <c r="B9" s="140">
        <v>3</v>
      </c>
      <c r="C9" s="44" t="s">
        <v>812</v>
      </c>
      <c r="D9" s="625">
        <v>0</v>
      </c>
      <c r="E9" s="625">
        <v>0</v>
      </c>
      <c r="F9" s="625">
        <v>0</v>
      </c>
      <c r="G9" s="625">
        <v>0</v>
      </c>
      <c r="H9" s="625">
        <v>0</v>
      </c>
      <c r="I9" s="625">
        <v>0</v>
      </c>
      <c r="J9" s="625">
        <v>0</v>
      </c>
      <c r="K9" s="625">
        <v>0</v>
      </c>
      <c r="L9" s="625">
        <v>0</v>
      </c>
      <c r="M9" s="625">
        <v>0</v>
      </c>
      <c r="N9" s="625">
        <v>0</v>
      </c>
      <c r="O9" s="625">
        <v>0</v>
      </c>
      <c r="P9" s="625">
        <v>0</v>
      </c>
      <c r="Q9" s="625">
        <v>0</v>
      </c>
      <c r="R9" s="625">
        <v>0</v>
      </c>
      <c r="S9" s="628">
        <v>0</v>
      </c>
      <c r="T9" s="629">
        <v>0</v>
      </c>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row>
    <row r="10" spans="1:128" s="43" customFormat="1">
      <c r="A10" s="41"/>
      <c r="B10" s="140">
        <v>4</v>
      </c>
      <c r="C10" s="44" t="s">
        <v>813</v>
      </c>
      <c r="D10" s="625">
        <v>0</v>
      </c>
      <c r="E10" s="625">
        <v>0</v>
      </c>
      <c r="F10" s="625">
        <v>0</v>
      </c>
      <c r="G10" s="625">
        <v>0</v>
      </c>
      <c r="H10" s="625">
        <v>0</v>
      </c>
      <c r="I10" s="625">
        <v>0</v>
      </c>
      <c r="J10" s="625">
        <v>0</v>
      </c>
      <c r="K10" s="625">
        <v>0</v>
      </c>
      <c r="L10" s="625">
        <v>0</v>
      </c>
      <c r="M10" s="625">
        <v>0</v>
      </c>
      <c r="N10" s="625">
        <v>0</v>
      </c>
      <c r="O10" s="625">
        <v>0</v>
      </c>
      <c r="P10" s="625">
        <v>0</v>
      </c>
      <c r="Q10" s="625">
        <v>0</v>
      </c>
      <c r="R10" s="625">
        <v>0</v>
      </c>
      <c r="S10" s="628">
        <v>0</v>
      </c>
      <c r="T10" s="629">
        <v>0</v>
      </c>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row>
    <row r="11" spans="1:128" s="43" customFormat="1">
      <c r="A11" s="41"/>
      <c r="B11" s="140">
        <v>5</v>
      </c>
      <c r="C11" s="44" t="s">
        <v>814</v>
      </c>
      <c r="D11" s="625">
        <v>0</v>
      </c>
      <c r="E11" s="625">
        <v>0</v>
      </c>
      <c r="F11" s="625">
        <v>0</v>
      </c>
      <c r="G11" s="625">
        <v>0</v>
      </c>
      <c r="H11" s="625">
        <v>0</v>
      </c>
      <c r="I11" s="625">
        <v>0</v>
      </c>
      <c r="J11" s="625"/>
      <c r="K11" s="625">
        <v>0</v>
      </c>
      <c r="L11" s="625">
        <v>0</v>
      </c>
      <c r="M11" s="625">
        <v>0</v>
      </c>
      <c r="N11" s="665">
        <v>0</v>
      </c>
      <c r="O11" s="625">
        <v>0</v>
      </c>
      <c r="P11" s="625">
        <v>0</v>
      </c>
      <c r="Q11" s="625">
        <v>0</v>
      </c>
      <c r="R11" s="625">
        <v>0</v>
      </c>
      <c r="S11" s="628">
        <v>0</v>
      </c>
      <c r="T11" s="629">
        <v>0</v>
      </c>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row>
    <row r="12" spans="1:128" s="43" customFormat="1">
      <c r="A12" s="41"/>
      <c r="B12" s="140">
        <v>6</v>
      </c>
      <c r="C12" s="44" t="s">
        <v>541</v>
      </c>
      <c r="D12" s="625">
        <v>0</v>
      </c>
      <c r="E12" s="625">
        <v>0</v>
      </c>
      <c r="F12" s="625">
        <v>0</v>
      </c>
      <c r="G12" s="625">
        <v>0</v>
      </c>
      <c r="H12" s="625">
        <v>1033.10069523521</v>
      </c>
      <c r="I12" s="625">
        <v>0</v>
      </c>
      <c r="J12" s="625">
        <v>326.75676499000002</v>
      </c>
      <c r="K12" s="625">
        <v>0</v>
      </c>
      <c r="L12" s="625">
        <v>0</v>
      </c>
      <c r="M12" s="625">
        <v>2.3798678199999999</v>
      </c>
      <c r="N12" s="625">
        <v>0</v>
      </c>
      <c r="O12" s="625">
        <v>0</v>
      </c>
      <c r="P12" s="625">
        <v>0</v>
      </c>
      <c r="Q12" s="625">
        <v>0</v>
      </c>
      <c r="R12" s="625">
        <v>0</v>
      </c>
      <c r="S12" s="628">
        <v>1362.2373280452098</v>
      </c>
      <c r="T12" s="629">
        <v>1099.6972711117498</v>
      </c>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row>
    <row r="13" spans="1:128" s="43" customFormat="1">
      <c r="A13" s="41"/>
      <c r="B13" s="140">
        <v>7</v>
      </c>
      <c r="C13" s="44" t="s">
        <v>547</v>
      </c>
      <c r="D13" s="625">
        <v>35.891010000000001</v>
      </c>
      <c r="E13" s="625"/>
      <c r="F13" s="625">
        <v>0</v>
      </c>
      <c r="G13" s="625">
        <v>0</v>
      </c>
      <c r="H13" s="625">
        <v>0</v>
      </c>
      <c r="I13" s="625">
        <v>0</v>
      </c>
      <c r="J13" s="625">
        <v>0</v>
      </c>
      <c r="K13" s="625">
        <v>0</v>
      </c>
      <c r="L13" s="625">
        <v>0</v>
      </c>
      <c r="M13" s="625">
        <v>14600.8246144856</v>
      </c>
      <c r="N13" s="625">
        <v>0</v>
      </c>
      <c r="O13" s="625">
        <v>0</v>
      </c>
      <c r="P13" s="625">
        <v>0</v>
      </c>
      <c r="Q13" s="625">
        <v>0</v>
      </c>
      <c r="R13" s="625">
        <v>0</v>
      </c>
      <c r="S13" s="628">
        <v>14636.715624485601</v>
      </c>
      <c r="T13" s="629">
        <v>14562.266659815601</v>
      </c>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row>
    <row r="14" spans="1:128" s="43" customFormat="1">
      <c r="A14" s="41"/>
      <c r="B14" s="140">
        <v>8</v>
      </c>
      <c r="C14" s="44" t="s">
        <v>815</v>
      </c>
      <c r="D14" s="625">
        <v>0</v>
      </c>
      <c r="E14" s="625">
        <v>0</v>
      </c>
      <c r="F14" s="625">
        <v>0</v>
      </c>
      <c r="G14" s="625">
        <v>0</v>
      </c>
      <c r="H14" s="625">
        <v>0</v>
      </c>
      <c r="I14" s="625">
        <v>0</v>
      </c>
      <c r="J14" s="625">
        <v>0</v>
      </c>
      <c r="K14" s="625">
        <v>0</v>
      </c>
      <c r="L14" s="625">
        <v>27987.509784028225</v>
      </c>
      <c r="M14" s="625">
        <v>0</v>
      </c>
      <c r="N14" s="625">
        <v>0</v>
      </c>
      <c r="O14" s="625">
        <v>0</v>
      </c>
      <c r="P14" s="625">
        <v>0</v>
      </c>
      <c r="Q14" s="625">
        <v>0</v>
      </c>
      <c r="R14" s="625">
        <v>0</v>
      </c>
      <c r="S14" s="628">
        <v>27987.509784028225</v>
      </c>
      <c r="T14" s="629">
        <v>27987.509784028225</v>
      </c>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row>
    <row r="15" spans="1:128" s="43" customFormat="1" ht="30">
      <c r="A15" s="41"/>
      <c r="B15" s="140">
        <v>9</v>
      </c>
      <c r="C15" s="44" t="s">
        <v>816</v>
      </c>
      <c r="D15" s="625">
        <v>0</v>
      </c>
      <c r="E15" s="625">
        <v>0</v>
      </c>
      <c r="F15" s="625">
        <v>0</v>
      </c>
      <c r="G15" s="625">
        <v>0</v>
      </c>
      <c r="H15" s="625">
        <v>0</v>
      </c>
      <c r="I15" s="625">
        <v>10194.427360719999</v>
      </c>
      <c r="J15" s="625">
        <v>1450.7356464</v>
      </c>
      <c r="K15" s="625">
        <v>0</v>
      </c>
      <c r="L15" s="625">
        <v>0</v>
      </c>
      <c r="M15" s="625">
        <v>0</v>
      </c>
      <c r="N15" s="625">
        <v>0</v>
      </c>
      <c r="O15" s="625">
        <v>0</v>
      </c>
      <c r="P15" s="625">
        <v>0</v>
      </c>
      <c r="Q15" s="625">
        <v>0</v>
      </c>
      <c r="R15" s="625">
        <v>0</v>
      </c>
      <c r="S15" s="628">
        <v>11645.163007119998</v>
      </c>
      <c r="T15" s="629">
        <v>11645.163007119998</v>
      </c>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row>
    <row r="16" spans="1:128" s="43" customFormat="1">
      <c r="A16" s="41"/>
      <c r="B16" s="140">
        <v>10</v>
      </c>
      <c r="C16" s="44" t="s">
        <v>549</v>
      </c>
      <c r="D16" s="625">
        <v>0</v>
      </c>
      <c r="E16" s="625">
        <v>0</v>
      </c>
      <c r="F16" s="625">
        <v>0</v>
      </c>
      <c r="G16" s="625">
        <v>0</v>
      </c>
      <c r="H16" s="625">
        <v>0</v>
      </c>
      <c r="I16" s="625">
        <v>0</v>
      </c>
      <c r="J16" s="625">
        <v>0</v>
      </c>
      <c r="K16" s="625">
        <v>0</v>
      </c>
      <c r="L16" s="625">
        <v>0</v>
      </c>
      <c r="M16" s="625">
        <v>838.75315380999996</v>
      </c>
      <c r="N16" s="625">
        <v>1130.046128875</v>
      </c>
      <c r="O16" s="625">
        <v>0</v>
      </c>
      <c r="P16" s="625">
        <v>0</v>
      </c>
      <c r="Q16" s="625">
        <v>0</v>
      </c>
      <c r="R16" s="625"/>
      <c r="S16" s="628">
        <v>1968.7992826849998</v>
      </c>
      <c r="T16" s="629">
        <v>1968.7992826849998</v>
      </c>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row>
    <row r="17" spans="1:128" s="43" customFormat="1" ht="30">
      <c r="A17" s="41"/>
      <c r="B17" s="140">
        <v>11</v>
      </c>
      <c r="C17" s="44" t="s">
        <v>817</v>
      </c>
      <c r="D17" s="625">
        <v>0</v>
      </c>
      <c r="E17" s="625">
        <v>0</v>
      </c>
      <c r="F17" s="625">
        <v>0</v>
      </c>
      <c r="G17" s="625">
        <v>0</v>
      </c>
      <c r="H17" s="625">
        <v>0</v>
      </c>
      <c r="I17" s="625">
        <v>0</v>
      </c>
      <c r="J17" s="625">
        <v>0</v>
      </c>
      <c r="K17" s="625"/>
      <c r="L17" s="625">
        <v>0</v>
      </c>
      <c r="M17" s="625">
        <v>0</v>
      </c>
      <c r="N17" s="625">
        <v>582.23922940999989</v>
      </c>
      <c r="O17" s="625">
        <v>0</v>
      </c>
      <c r="P17" s="625">
        <v>0</v>
      </c>
      <c r="Q17" s="625">
        <v>0</v>
      </c>
      <c r="R17" s="625">
        <v>0</v>
      </c>
      <c r="S17" s="628">
        <v>582.23922940999989</v>
      </c>
      <c r="T17" s="629">
        <v>582.23922940999989</v>
      </c>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row>
    <row r="18" spans="1:128" s="43" customFormat="1">
      <c r="A18" s="41"/>
      <c r="B18" s="140">
        <v>12</v>
      </c>
      <c r="C18" s="44" t="s">
        <v>535</v>
      </c>
      <c r="D18" s="625">
        <v>0</v>
      </c>
      <c r="E18" s="625">
        <v>0</v>
      </c>
      <c r="F18" s="625">
        <v>0</v>
      </c>
      <c r="G18" s="625">
        <v>0</v>
      </c>
      <c r="H18" s="625">
        <v>0</v>
      </c>
      <c r="I18" s="625">
        <v>0</v>
      </c>
      <c r="J18" s="625">
        <v>0</v>
      </c>
      <c r="K18" s="625">
        <v>0</v>
      </c>
      <c r="L18" s="625">
        <v>0</v>
      </c>
      <c r="M18" s="625">
        <v>0</v>
      </c>
      <c r="N18" s="625">
        <v>0</v>
      </c>
      <c r="O18" s="625">
        <v>0</v>
      </c>
      <c r="P18" s="625">
        <v>0</v>
      </c>
      <c r="Q18" s="625">
        <v>0</v>
      </c>
      <c r="R18" s="625">
        <v>0</v>
      </c>
      <c r="S18" s="628">
        <v>0</v>
      </c>
      <c r="T18" s="629">
        <v>0</v>
      </c>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row>
    <row r="19" spans="1:128" s="43" customFormat="1" ht="30">
      <c r="A19" s="41"/>
      <c r="B19" s="140">
        <v>13</v>
      </c>
      <c r="C19" s="44" t="s">
        <v>818</v>
      </c>
      <c r="D19" s="625">
        <v>0</v>
      </c>
      <c r="E19" s="625">
        <v>0</v>
      </c>
      <c r="F19" s="625">
        <v>0</v>
      </c>
      <c r="G19" s="625">
        <v>0</v>
      </c>
      <c r="H19" s="625">
        <v>0</v>
      </c>
      <c r="I19" s="625">
        <v>0</v>
      </c>
      <c r="J19" s="625">
        <v>0</v>
      </c>
      <c r="K19" s="625">
        <v>0</v>
      </c>
      <c r="L19" s="625">
        <v>0</v>
      </c>
      <c r="M19" s="625">
        <v>0</v>
      </c>
      <c r="N19" s="625">
        <v>0</v>
      </c>
      <c r="O19" s="625">
        <v>0</v>
      </c>
      <c r="P19" s="625">
        <v>0</v>
      </c>
      <c r="Q19" s="625">
        <v>0</v>
      </c>
      <c r="R19" s="625">
        <v>0</v>
      </c>
      <c r="S19" s="628">
        <v>0</v>
      </c>
      <c r="T19" s="629">
        <v>0</v>
      </c>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row>
    <row r="20" spans="1:128" s="43" customFormat="1" ht="30">
      <c r="A20" s="41"/>
      <c r="B20" s="140">
        <v>14</v>
      </c>
      <c r="C20" s="44" t="s">
        <v>824</v>
      </c>
      <c r="D20" s="625">
        <v>0</v>
      </c>
      <c r="E20" s="625">
        <v>0</v>
      </c>
      <c r="F20" s="625">
        <v>0</v>
      </c>
      <c r="G20" s="625">
        <v>0</v>
      </c>
      <c r="H20" s="625">
        <v>0</v>
      </c>
      <c r="I20" s="625">
        <v>0</v>
      </c>
      <c r="J20" s="625">
        <v>0</v>
      </c>
      <c r="K20" s="625">
        <v>0</v>
      </c>
      <c r="L20" s="625">
        <v>0</v>
      </c>
      <c r="M20" s="625">
        <v>0</v>
      </c>
      <c r="N20" s="625">
        <v>0</v>
      </c>
      <c r="O20" s="625">
        <v>0</v>
      </c>
      <c r="P20" s="625">
        <v>0</v>
      </c>
      <c r="Q20" s="625">
        <v>0.10955295</v>
      </c>
      <c r="R20" s="625">
        <v>0</v>
      </c>
      <c r="S20" s="628">
        <v>0.10955295</v>
      </c>
      <c r="T20" s="629">
        <v>0.10955295</v>
      </c>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row>
    <row r="21" spans="1:128" s="43" customFormat="1">
      <c r="A21" s="41"/>
      <c r="B21" s="140">
        <v>15</v>
      </c>
      <c r="C21" s="44" t="s">
        <v>167</v>
      </c>
      <c r="D21" s="625">
        <v>215.523820169007</v>
      </c>
      <c r="E21" s="625">
        <v>0</v>
      </c>
      <c r="F21" s="625">
        <v>0</v>
      </c>
      <c r="G21" s="625">
        <v>0</v>
      </c>
      <c r="H21" s="625">
        <v>0</v>
      </c>
      <c r="I21" s="625">
        <v>0</v>
      </c>
      <c r="J21" s="625">
        <v>0</v>
      </c>
      <c r="K21" s="625">
        <v>0</v>
      </c>
      <c r="L21" s="625">
        <v>0</v>
      </c>
      <c r="M21" s="625">
        <v>1011.36668523099</v>
      </c>
      <c r="N21" s="625">
        <v>0</v>
      </c>
      <c r="O21" s="625">
        <v>520.30948906000003</v>
      </c>
      <c r="P21" s="625">
        <v>0</v>
      </c>
      <c r="Q21" s="625">
        <v>0</v>
      </c>
      <c r="R21" s="625">
        <v>0</v>
      </c>
      <c r="S21" s="628">
        <v>1747.1999944599968</v>
      </c>
      <c r="T21" s="629">
        <v>1747.1999944599968</v>
      </c>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row>
    <row r="22" spans="1:128" s="43" customFormat="1">
      <c r="A22" s="41"/>
      <c r="B22" s="140">
        <v>16</v>
      </c>
      <c r="C22" s="44" t="s">
        <v>820</v>
      </c>
      <c r="D22" s="625">
        <v>298.60805948000001</v>
      </c>
      <c r="E22" s="625">
        <v>0</v>
      </c>
      <c r="F22" s="625">
        <v>0</v>
      </c>
      <c r="G22" s="625">
        <v>0</v>
      </c>
      <c r="H22" s="625">
        <v>0</v>
      </c>
      <c r="I22" s="625">
        <v>0</v>
      </c>
      <c r="J22" s="625">
        <v>0</v>
      </c>
      <c r="K22" s="625">
        <v>0</v>
      </c>
      <c r="L22" s="625">
        <v>0</v>
      </c>
      <c r="M22" s="625">
        <v>2851.1584790982497</v>
      </c>
      <c r="N22" s="625">
        <v>0</v>
      </c>
      <c r="O22" s="625">
        <v>56.093249999999998</v>
      </c>
      <c r="P22" s="625">
        <v>0</v>
      </c>
      <c r="Q22" s="625">
        <v>0</v>
      </c>
      <c r="R22" s="625">
        <v>0</v>
      </c>
      <c r="S22" s="628">
        <v>3205.8597885782497</v>
      </c>
      <c r="T22" s="629">
        <v>3205.8597885782497</v>
      </c>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row>
    <row r="23" spans="1:128" s="43" customFormat="1">
      <c r="A23" s="41"/>
      <c r="B23" s="503">
        <v>17</v>
      </c>
      <c r="C23" s="504" t="s">
        <v>161</v>
      </c>
      <c r="D23" s="627">
        <v>12662.874</v>
      </c>
      <c r="E23" s="627">
        <v>0</v>
      </c>
      <c r="F23" s="627">
        <v>0</v>
      </c>
      <c r="G23" s="627">
        <v>0</v>
      </c>
      <c r="H23" s="627">
        <v>1033.1006949999999</v>
      </c>
      <c r="I23" s="627">
        <v>10194.427361</v>
      </c>
      <c r="J23" s="627">
        <v>1777.4924109999999</v>
      </c>
      <c r="K23" s="627">
        <v>0</v>
      </c>
      <c r="L23" s="627">
        <v>27987.509783999998</v>
      </c>
      <c r="M23" s="627">
        <v>19304.557262999999</v>
      </c>
      <c r="N23" s="627">
        <v>1712.2853579999999</v>
      </c>
      <c r="O23" s="627">
        <v>576.402739</v>
      </c>
      <c r="P23" s="627">
        <v>0</v>
      </c>
      <c r="Q23" s="627">
        <v>0.109553</v>
      </c>
      <c r="R23" s="627">
        <v>0</v>
      </c>
      <c r="S23" s="626">
        <v>75248.759164000003</v>
      </c>
      <c r="T23" s="626">
        <v>74911.770141999994</v>
      </c>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row>
    <row r="24" spans="1:128" s="43" customFormat="1">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row>
    <row r="25" spans="1:128" s="43" customFormat="1">
      <c r="A25" s="41"/>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row>
    <row r="26" spans="1:128" s="43" customFormat="1">
      <c r="A26" s="41"/>
      <c r="B26" s="41"/>
      <c r="C26" s="41"/>
      <c r="D26" s="41"/>
      <c r="E26" s="41"/>
      <c r="F26" s="41"/>
      <c r="G26" s="41"/>
      <c r="H26" s="41"/>
      <c r="I26" s="41"/>
      <c r="J26" s="41"/>
      <c r="K26" s="41"/>
      <c r="L26" s="41"/>
      <c r="M26" s="41"/>
      <c r="N26" s="41"/>
      <c r="O26" s="41"/>
      <c r="P26" s="39"/>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row>
    <row r="27" spans="1:128">
      <c r="DJ27"/>
      <c r="DK27"/>
      <c r="DL27"/>
      <c r="DM27"/>
      <c r="DN27"/>
      <c r="DO27"/>
      <c r="DP27"/>
      <c r="DQ27"/>
      <c r="DR27"/>
      <c r="DS27"/>
      <c r="DT27"/>
      <c r="DU27"/>
      <c r="DV27"/>
      <c r="DW27"/>
      <c r="DX27"/>
    </row>
    <row r="28" spans="1:128">
      <c r="S28" s="41"/>
      <c r="T28" s="41"/>
      <c r="DJ28"/>
      <c r="DK28"/>
      <c r="DL28"/>
      <c r="DM28"/>
      <c r="DN28"/>
      <c r="DO28"/>
      <c r="DP28"/>
      <c r="DQ28"/>
      <c r="DR28"/>
      <c r="DS28"/>
      <c r="DT28"/>
      <c r="DU28"/>
      <c r="DV28"/>
      <c r="DW28"/>
      <c r="DX28"/>
    </row>
    <row r="43" spans="6:8">
      <c r="F43" s="645"/>
    </row>
    <row r="48" spans="6:8">
      <c r="H48" s="688"/>
    </row>
  </sheetData>
  <mergeCells count="5">
    <mergeCell ref="C5:C6"/>
    <mergeCell ref="D5:R5"/>
    <mergeCell ref="S5:S6"/>
    <mergeCell ref="T5:T6"/>
    <mergeCell ref="B5:B6"/>
  </mergeCells>
  <hyperlinks>
    <hyperlink ref="D2" location="'Index '!A1" display="Return to index" xr:uid="{8447E4E6-70CB-4445-9FA3-2D7C22DD4BBB}"/>
  </hyperlinks>
  <pageMargins left="0.70866141732283472" right="0.70866141732283472" top="0.74803149606299213" bottom="0.74803149606299213" header="0.31496062992125984" footer="0.31496062992125984"/>
  <pageSetup paperSize="9" scale="45"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AEF34-ADE9-4689-A7B3-6D76753420D2}">
  <sheetPr>
    <pageSetUpPr fitToPage="1"/>
  </sheetPr>
  <dimension ref="A2:N48"/>
  <sheetViews>
    <sheetView showGridLines="0" zoomScale="90" zoomScaleNormal="90" zoomScalePageLayoutView="80" workbookViewId="0">
      <selection activeCell="I22" sqref="I22"/>
    </sheetView>
  </sheetViews>
  <sheetFormatPr defaultColWidth="9.140625" defaultRowHeight="15"/>
  <cols>
    <col min="1" max="1" width="9.140625" customWidth="1"/>
    <col min="2" max="2" width="9.140625" style="4" customWidth="1"/>
    <col min="3" max="3" width="64.42578125" customWidth="1"/>
    <col min="4" max="4" width="15.28515625" customWidth="1"/>
    <col min="5" max="5" width="17.28515625" customWidth="1"/>
    <col min="6" max="6" width="15.85546875" customWidth="1"/>
    <col min="7" max="7" width="23" customWidth="1"/>
    <col min="8" max="8" width="16.5703125" customWidth="1"/>
    <col min="9" max="9" width="17.85546875" customWidth="1"/>
    <col min="10" max="11" width="15.5703125" customWidth="1"/>
  </cols>
  <sheetData>
    <row r="2" spans="1:14" ht="21">
      <c r="B2" s="716" t="s">
        <v>1231</v>
      </c>
      <c r="C2" s="4"/>
      <c r="D2" s="1059" t="s">
        <v>1654</v>
      </c>
    </row>
    <row r="3" spans="1:14" ht="15.75">
      <c r="C3" s="9"/>
    </row>
    <row r="4" spans="1:14">
      <c r="A4" s="10"/>
      <c r="B4" s="2"/>
      <c r="C4" s="1"/>
      <c r="D4" s="5"/>
      <c r="E4" s="5"/>
      <c r="F4" s="5"/>
      <c r="G4" s="5"/>
      <c r="H4" s="5"/>
      <c r="I4" s="5"/>
      <c r="J4" s="5"/>
      <c r="K4" s="5"/>
      <c r="L4" s="10"/>
    </row>
    <row r="5" spans="1:14" ht="45">
      <c r="B5" s="858" t="s">
        <v>162</v>
      </c>
      <c r="C5" s="859"/>
      <c r="D5" s="391" t="s">
        <v>825</v>
      </c>
      <c r="E5" s="391" t="s">
        <v>826</v>
      </c>
      <c r="F5" s="391" t="s">
        <v>827</v>
      </c>
      <c r="G5" s="391" t="s">
        <v>828</v>
      </c>
      <c r="H5" s="391" t="s">
        <v>829</v>
      </c>
      <c r="I5" s="391" t="s">
        <v>830</v>
      </c>
      <c r="J5" s="391" t="s">
        <v>831</v>
      </c>
      <c r="K5" s="391" t="s">
        <v>808</v>
      </c>
      <c r="L5" s="190"/>
    </row>
    <row r="6" spans="1:14" ht="32.25" customHeight="1">
      <c r="A6" s="10"/>
      <c r="B6" s="107" t="s">
        <v>832</v>
      </c>
      <c r="C6" s="70" t="s">
        <v>833</v>
      </c>
      <c r="D6" s="342">
        <v>0</v>
      </c>
      <c r="E6" s="343">
        <v>0</v>
      </c>
      <c r="F6" s="344"/>
      <c r="G6" s="345">
        <v>1.4</v>
      </c>
      <c r="H6" s="343">
        <v>0</v>
      </c>
      <c r="I6" s="343">
        <v>0</v>
      </c>
      <c r="J6" s="343">
        <v>0</v>
      </c>
      <c r="K6" s="343">
        <v>0</v>
      </c>
      <c r="L6" s="190"/>
    </row>
    <row r="7" spans="1:14" ht="25.5" customHeight="1">
      <c r="A7" s="10"/>
      <c r="B7" s="107" t="s">
        <v>834</v>
      </c>
      <c r="C7" s="70" t="s">
        <v>835</v>
      </c>
      <c r="D7" s="343">
        <v>0</v>
      </c>
      <c r="E7" s="343">
        <v>0</v>
      </c>
      <c r="F7" s="344"/>
      <c r="G7" s="346">
        <v>1.4</v>
      </c>
      <c r="H7" s="343">
        <v>0</v>
      </c>
      <c r="I7" s="343">
        <v>0</v>
      </c>
      <c r="J7" s="343">
        <v>0</v>
      </c>
      <c r="K7" s="343">
        <v>0</v>
      </c>
      <c r="L7" s="190"/>
    </row>
    <row r="8" spans="1:14" ht="33" customHeight="1">
      <c r="A8" s="10"/>
      <c r="B8" s="107">
        <v>1</v>
      </c>
      <c r="C8" s="70" t="s">
        <v>836</v>
      </c>
      <c r="D8" s="343">
        <v>89.357284130000011</v>
      </c>
      <c r="E8" s="343">
        <v>172.62693307000001</v>
      </c>
      <c r="F8" s="344"/>
      <c r="G8" s="346">
        <v>1.4</v>
      </c>
      <c r="H8" s="343">
        <v>812.51779006999993</v>
      </c>
      <c r="I8" s="343">
        <v>378.34161612000003</v>
      </c>
      <c r="J8" s="343">
        <v>378.34161612000003</v>
      </c>
      <c r="K8" s="343">
        <v>145.12441527907401</v>
      </c>
      <c r="L8" s="190"/>
    </row>
    <row r="9" spans="1:14" ht="24.75" customHeight="1">
      <c r="A9" s="10"/>
      <c r="B9" s="107">
        <v>2</v>
      </c>
      <c r="C9" s="341" t="s">
        <v>837</v>
      </c>
      <c r="D9" s="344"/>
      <c r="E9" s="344"/>
      <c r="F9" s="343">
        <v>0</v>
      </c>
      <c r="G9" s="343">
        <v>0</v>
      </c>
      <c r="H9" s="343">
        <v>0</v>
      </c>
      <c r="I9" s="343">
        <v>0</v>
      </c>
      <c r="J9" s="343">
        <v>0</v>
      </c>
      <c r="K9" s="343">
        <v>0</v>
      </c>
      <c r="L9" s="190"/>
    </row>
    <row r="10" spans="1:14" ht="24" customHeight="1">
      <c r="A10" s="10"/>
      <c r="B10" s="107" t="s">
        <v>838</v>
      </c>
      <c r="C10" s="70" t="s">
        <v>839</v>
      </c>
      <c r="D10" s="344"/>
      <c r="E10" s="344"/>
      <c r="F10" s="343">
        <v>0</v>
      </c>
      <c r="G10" s="344"/>
      <c r="H10" s="343">
        <v>0</v>
      </c>
      <c r="I10" s="343">
        <v>0</v>
      </c>
      <c r="J10" s="343">
        <v>0</v>
      </c>
      <c r="K10" s="343">
        <v>0</v>
      </c>
      <c r="L10" s="190"/>
    </row>
    <row r="11" spans="1:14" ht="27" customHeight="1">
      <c r="A11" s="10"/>
      <c r="B11" s="107" t="s">
        <v>840</v>
      </c>
      <c r="C11" s="70" t="s">
        <v>841</v>
      </c>
      <c r="D11" s="344"/>
      <c r="E11" s="344"/>
      <c r="F11" s="343">
        <v>0</v>
      </c>
      <c r="G11" s="344"/>
      <c r="H11" s="343">
        <v>0</v>
      </c>
      <c r="I11" s="343">
        <v>0</v>
      </c>
      <c r="J11" s="343"/>
      <c r="K11" s="343">
        <v>0</v>
      </c>
      <c r="L11" s="190"/>
      <c r="N11" s="662"/>
    </row>
    <row r="12" spans="1:14" ht="25.5" customHeight="1">
      <c r="A12" s="10"/>
      <c r="B12" s="107" t="s">
        <v>842</v>
      </c>
      <c r="C12" s="70" t="s">
        <v>843</v>
      </c>
      <c r="D12" s="344"/>
      <c r="E12" s="344"/>
      <c r="F12" s="343">
        <v>0</v>
      </c>
      <c r="G12" s="344"/>
      <c r="H12" s="343">
        <v>0</v>
      </c>
      <c r="I12" s="343">
        <v>0</v>
      </c>
      <c r="J12" s="343">
        <v>0</v>
      </c>
      <c r="K12" s="343">
        <v>0</v>
      </c>
      <c r="L12" s="190"/>
    </row>
    <row r="13" spans="1:14" ht="28.5" customHeight="1">
      <c r="A13" s="10"/>
      <c r="B13" s="107">
        <v>3</v>
      </c>
      <c r="C13" s="341" t="s">
        <v>844</v>
      </c>
      <c r="D13" s="344"/>
      <c r="E13" s="344"/>
      <c r="F13" s="344"/>
      <c r="G13" s="344"/>
      <c r="H13" s="343">
        <v>0</v>
      </c>
      <c r="I13" s="343">
        <v>0</v>
      </c>
      <c r="J13" s="343">
        <v>0</v>
      </c>
      <c r="K13" s="343">
        <v>0</v>
      </c>
      <c r="L13" s="190"/>
    </row>
    <row r="14" spans="1:14" ht="27.75" customHeight="1">
      <c r="A14" s="10"/>
      <c r="B14" s="107">
        <v>4</v>
      </c>
      <c r="C14" s="341" t="s">
        <v>845</v>
      </c>
      <c r="D14" s="344"/>
      <c r="E14" s="344"/>
      <c r="F14" s="344"/>
      <c r="G14" s="344"/>
      <c r="H14" s="343">
        <v>344.80527466999985</v>
      </c>
      <c r="I14" s="343">
        <v>68.889746760595713</v>
      </c>
      <c r="J14" s="343">
        <v>68.889746760595713</v>
      </c>
      <c r="K14" s="343">
        <v>50.157140729716659</v>
      </c>
      <c r="L14" s="190"/>
    </row>
    <row r="15" spans="1:14" ht="27.75" customHeight="1">
      <c r="A15" s="10"/>
      <c r="B15" s="107">
        <v>5</v>
      </c>
      <c r="C15" s="341" t="s">
        <v>846</v>
      </c>
      <c r="D15" s="344"/>
      <c r="E15" s="344"/>
      <c r="F15" s="344"/>
      <c r="G15" s="344"/>
      <c r="H15" s="343">
        <v>0</v>
      </c>
      <c r="I15" s="343">
        <v>0</v>
      </c>
      <c r="J15" s="343">
        <v>0</v>
      </c>
      <c r="K15" s="343">
        <v>0</v>
      </c>
      <c r="L15" s="190"/>
    </row>
    <row r="16" spans="1:14">
      <c r="A16" s="10"/>
      <c r="B16" s="507">
        <v>6</v>
      </c>
      <c r="C16" s="504" t="s">
        <v>161</v>
      </c>
      <c r="D16" s="508"/>
      <c r="E16" s="508"/>
      <c r="F16" s="508"/>
      <c r="G16" s="508"/>
      <c r="H16" s="509">
        <v>1157.3230647399998</v>
      </c>
      <c r="I16" s="509">
        <v>447.23136288059567</v>
      </c>
      <c r="J16" s="509">
        <v>447.23136288059567</v>
      </c>
      <c r="K16" s="509">
        <v>195.28155600879066</v>
      </c>
      <c r="L16" s="190"/>
    </row>
    <row r="17" spans="1:1">
      <c r="A17" s="10"/>
    </row>
    <row r="18" spans="1:1">
      <c r="A18" s="10"/>
    </row>
    <row r="37" spans="6:12" ht="23.25">
      <c r="L37" s="13"/>
    </row>
    <row r="38" spans="6:12">
      <c r="L38" s="11"/>
    </row>
    <row r="43" spans="6:12">
      <c r="F43" s="4"/>
    </row>
    <row r="48" spans="6:12">
      <c r="H48" s="686"/>
    </row>
  </sheetData>
  <mergeCells count="1">
    <mergeCell ref="B5:C5"/>
  </mergeCells>
  <hyperlinks>
    <hyperlink ref="D2" location="'Index '!A1" display="Return to index" xr:uid="{3F716007-9C7D-48FA-8AD3-3F0EB4355309}"/>
  </hyperlinks>
  <pageMargins left="0.70866141732283472" right="0.70866141732283472" top="0.74803149606299213" bottom="0.74803149606299213" header="0.31496062992125984" footer="0.31496062992125984"/>
  <pageSetup paperSize="9" scale="6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33"/>
  <sheetViews>
    <sheetView showGridLines="0" zoomScale="90" zoomScaleNormal="90" workbookViewId="0">
      <selection activeCell="D2" sqref="D2"/>
    </sheetView>
  </sheetViews>
  <sheetFormatPr defaultColWidth="9.140625" defaultRowHeight="15"/>
  <cols>
    <col min="1" max="1" width="2.5703125" customWidth="1"/>
    <col min="2" max="2" width="13.28515625" customWidth="1"/>
    <col min="3" max="3" width="73.5703125" customWidth="1"/>
    <col min="4" max="4" width="19.85546875" customWidth="1"/>
    <col min="5" max="5" width="20.7109375" customWidth="1"/>
    <col min="6" max="8" width="18" customWidth="1"/>
    <col min="11" max="11" width="12" customWidth="1"/>
  </cols>
  <sheetData>
    <row r="1" spans="1:14" ht="18.95" customHeight="1">
      <c r="A1" s="61"/>
    </row>
    <row r="2" spans="1:14" ht="21">
      <c r="A2" s="61"/>
      <c r="B2" s="202" t="s">
        <v>61</v>
      </c>
      <c r="D2" s="1059" t="s">
        <v>1654</v>
      </c>
    </row>
    <row r="3" spans="1:14" ht="21">
      <c r="A3" s="61"/>
      <c r="B3" s="694"/>
    </row>
    <row r="4" spans="1:14">
      <c r="A4" s="61"/>
      <c r="B4" s="19"/>
    </row>
    <row r="5" spans="1:14">
      <c r="A5" s="61"/>
      <c r="B5" s="784" t="s">
        <v>62</v>
      </c>
      <c r="C5" s="785"/>
      <c r="D5" s="396" t="s">
        <v>63</v>
      </c>
      <c r="E5" s="396" t="s">
        <v>64</v>
      </c>
      <c r="F5" s="396" t="s">
        <v>65</v>
      </c>
      <c r="G5" s="396" t="s">
        <v>66</v>
      </c>
      <c r="H5" s="396" t="s">
        <v>67</v>
      </c>
    </row>
    <row r="6" spans="1:14">
      <c r="A6" s="61"/>
      <c r="B6" s="786" t="s">
        <v>68</v>
      </c>
      <c r="C6" s="787"/>
      <c r="D6" s="787"/>
      <c r="E6" s="787"/>
      <c r="F6" s="787"/>
      <c r="G6" s="787"/>
      <c r="H6" s="788"/>
    </row>
    <row r="7" spans="1:14">
      <c r="A7" s="61"/>
      <c r="B7" s="22">
        <v>1</v>
      </c>
      <c r="C7" s="69" t="s">
        <v>69</v>
      </c>
      <c r="D7" s="201">
        <v>9703.4463786559536</v>
      </c>
      <c r="E7" s="201">
        <v>9255.7000000000007</v>
      </c>
      <c r="F7" s="201">
        <v>9144</v>
      </c>
      <c r="G7" s="201">
        <v>9272.9</v>
      </c>
      <c r="H7" s="201">
        <v>9246.1</v>
      </c>
    </row>
    <row r="8" spans="1:14">
      <c r="A8" s="61"/>
      <c r="B8" s="22">
        <v>2</v>
      </c>
      <c r="C8" s="69" t="s">
        <v>70</v>
      </c>
      <c r="D8" s="201">
        <v>10675.129391723645</v>
      </c>
      <c r="E8" s="201">
        <v>10230.9</v>
      </c>
      <c r="F8" s="201">
        <v>9846.5</v>
      </c>
      <c r="G8" s="201">
        <v>9966.5</v>
      </c>
      <c r="H8" s="201">
        <v>9925.5</v>
      </c>
    </row>
    <row r="9" spans="1:14">
      <c r="A9" s="61"/>
      <c r="B9" s="22">
        <v>3</v>
      </c>
      <c r="C9" s="69" t="s">
        <v>71</v>
      </c>
      <c r="D9" s="201">
        <v>11871.894998229462</v>
      </c>
      <c r="E9" s="201">
        <v>11449.4</v>
      </c>
      <c r="F9" s="201">
        <v>11230.4</v>
      </c>
      <c r="G9" s="201">
        <v>11335.4</v>
      </c>
      <c r="H9" s="201">
        <v>11270.2</v>
      </c>
    </row>
    <row r="10" spans="1:14" ht="14.45" customHeight="1">
      <c r="A10" s="61"/>
      <c r="B10" s="781" t="s">
        <v>72</v>
      </c>
      <c r="C10" s="782"/>
      <c r="D10" s="782"/>
      <c r="E10" s="782"/>
      <c r="F10" s="782"/>
      <c r="G10" s="782"/>
      <c r="H10" s="783"/>
    </row>
    <row r="11" spans="1:14">
      <c r="A11" s="61"/>
      <c r="B11" s="22">
        <v>4</v>
      </c>
      <c r="C11" s="69" t="s">
        <v>73</v>
      </c>
      <c r="D11" s="388">
        <v>60098.230273912479</v>
      </c>
      <c r="E11" s="388">
        <v>61772.2</v>
      </c>
      <c r="F11" s="388">
        <v>62942.7</v>
      </c>
      <c r="G11" s="388">
        <v>62086</v>
      </c>
      <c r="H11" s="388">
        <v>62090.6</v>
      </c>
    </row>
    <row r="12" spans="1:14" ht="15" customHeight="1">
      <c r="A12" s="61"/>
      <c r="B12" s="781" t="s">
        <v>74</v>
      </c>
      <c r="C12" s="782"/>
      <c r="D12" s="782"/>
      <c r="E12" s="782"/>
      <c r="F12" s="782"/>
      <c r="G12" s="782"/>
      <c r="H12" s="783"/>
      <c r="N12" s="662"/>
    </row>
    <row r="13" spans="1:14">
      <c r="A13" s="61"/>
      <c r="B13" s="22">
        <v>5</v>
      </c>
      <c r="C13" s="69" t="s">
        <v>75</v>
      </c>
      <c r="D13" s="594">
        <v>16.14597690219847</v>
      </c>
      <c r="E13" s="594">
        <v>15</v>
      </c>
      <c r="F13" s="594">
        <v>14.5</v>
      </c>
      <c r="G13" s="594">
        <v>14.9</v>
      </c>
      <c r="H13" s="594">
        <v>14.9</v>
      </c>
    </row>
    <row r="14" spans="1:14">
      <c r="A14" s="61"/>
      <c r="B14" s="22">
        <v>6</v>
      </c>
      <c r="C14" s="69" t="s">
        <v>76</v>
      </c>
      <c r="D14" s="594">
        <v>17.762801571808552</v>
      </c>
      <c r="E14" s="594"/>
      <c r="F14" s="594">
        <v>15.6</v>
      </c>
      <c r="G14" s="594">
        <v>16.100000000000001</v>
      </c>
      <c r="H14" s="594">
        <v>16</v>
      </c>
    </row>
    <row r="15" spans="1:14">
      <c r="A15" s="61"/>
      <c r="B15" s="22">
        <v>7</v>
      </c>
      <c r="C15" s="69" t="s">
        <v>77</v>
      </c>
      <c r="D15" s="594">
        <v>19.754150736419994</v>
      </c>
      <c r="E15" s="594">
        <v>18.5</v>
      </c>
      <c r="F15" s="594">
        <v>17.8</v>
      </c>
      <c r="G15" s="594">
        <v>18.3</v>
      </c>
      <c r="H15" s="594">
        <v>18.2</v>
      </c>
    </row>
    <row r="16" spans="1:14" ht="17.100000000000001" customHeight="1">
      <c r="A16" s="61"/>
      <c r="B16" s="781" t="s">
        <v>78</v>
      </c>
      <c r="C16" s="782"/>
      <c r="D16" s="782"/>
      <c r="E16" s="782"/>
      <c r="F16" s="782"/>
      <c r="G16" s="782"/>
      <c r="H16" s="783"/>
    </row>
    <row r="17" spans="1:8" ht="30">
      <c r="B17" s="121" t="s">
        <v>79</v>
      </c>
      <c r="C17" s="122" t="s">
        <v>80</v>
      </c>
      <c r="D17" s="595">
        <v>2.2674544554215634</v>
      </c>
      <c r="E17" s="594">
        <v>2.2000000000000002</v>
      </c>
      <c r="F17" s="594">
        <v>2</v>
      </c>
      <c r="G17" s="594">
        <v>1.99</v>
      </c>
      <c r="H17" s="594">
        <v>1.95</v>
      </c>
    </row>
    <row r="18" spans="1:8">
      <c r="B18" s="121" t="s">
        <v>81</v>
      </c>
      <c r="C18" s="122" t="s">
        <v>82</v>
      </c>
      <c r="D18" s="595">
        <v>1.2754431311746299</v>
      </c>
      <c r="E18" s="594">
        <v>1.2</v>
      </c>
      <c r="F18" s="594">
        <v>1.1000000000000001</v>
      </c>
      <c r="G18" s="594">
        <v>1.1200000000000001</v>
      </c>
      <c r="H18" s="594">
        <v>1.1000000000000001</v>
      </c>
    </row>
    <row r="19" spans="1:8">
      <c r="B19" s="121" t="s">
        <v>83</v>
      </c>
      <c r="C19" s="122" t="s">
        <v>84</v>
      </c>
      <c r="D19" s="595">
        <v>1.7005908415661728</v>
      </c>
      <c r="E19" s="594">
        <v>1.7</v>
      </c>
      <c r="F19" s="594">
        <v>1.5</v>
      </c>
      <c r="G19" s="594">
        <v>1.49</v>
      </c>
      <c r="H19" s="594">
        <v>1.46</v>
      </c>
    </row>
    <row r="20" spans="1:8">
      <c r="A20" s="61"/>
      <c r="B20" s="22" t="s">
        <v>85</v>
      </c>
      <c r="C20" s="69" t="s">
        <v>86</v>
      </c>
      <c r="D20" s="595">
        <v>10.267454455421564</v>
      </c>
      <c r="E20" s="594">
        <v>10.199999999999999</v>
      </c>
      <c r="F20" s="594">
        <v>10</v>
      </c>
      <c r="G20" s="594">
        <v>10</v>
      </c>
      <c r="H20" s="594">
        <v>10</v>
      </c>
    </row>
    <row r="21" spans="1:8" ht="15.75" customHeight="1">
      <c r="A21" s="61"/>
      <c r="B21" s="781" t="s">
        <v>87</v>
      </c>
      <c r="C21" s="782"/>
      <c r="D21" s="782"/>
      <c r="E21" s="782"/>
      <c r="F21" s="782"/>
      <c r="G21" s="782"/>
      <c r="H21" s="783"/>
    </row>
    <row r="22" spans="1:8">
      <c r="A22" s="61"/>
      <c r="B22" s="22">
        <v>8</v>
      </c>
      <c r="C22" s="69" t="s">
        <v>88</v>
      </c>
      <c r="D22" s="594">
        <v>2.5</v>
      </c>
      <c r="E22" s="594">
        <v>2.5</v>
      </c>
      <c r="F22" s="594">
        <v>2.5</v>
      </c>
      <c r="G22" s="594">
        <v>2.5</v>
      </c>
      <c r="H22" s="594">
        <v>2.5</v>
      </c>
    </row>
    <row r="23" spans="1:8" ht="30">
      <c r="A23" s="61"/>
      <c r="B23" s="22" t="s">
        <v>89</v>
      </c>
      <c r="C23" s="69" t="s">
        <v>90</v>
      </c>
      <c r="D23" s="594">
        <v>0</v>
      </c>
      <c r="E23" s="594"/>
      <c r="F23" s="594">
        <v>0</v>
      </c>
      <c r="G23" s="594">
        <v>0</v>
      </c>
      <c r="H23" s="594">
        <v>0</v>
      </c>
    </row>
    <row r="24" spans="1:8">
      <c r="A24" s="61"/>
      <c r="B24" s="22">
        <v>9</v>
      </c>
      <c r="C24" s="69" t="s">
        <v>91</v>
      </c>
      <c r="D24" s="594">
        <v>1.9447563543003143</v>
      </c>
      <c r="E24" s="594">
        <v>1</v>
      </c>
      <c r="F24" s="594">
        <v>0</v>
      </c>
      <c r="G24" s="594">
        <v>0</v>
      </c>
      <c r="H24" s="594">
        <v>0</v>
      </c>
    </row>
    <row r="25" spans="1:8">
      <c r="A25" s="61"/>
      <c r="B25" s="22" t="s">
        <v>92</v>
      </c>
      <c r="C25" s="69" t="s">
        <v>93</v>
      </c>
      <c r="D25" s="594">
        <v>1</v>
      </c>
      <c r="E25" s="594">
        <v>0</v>
      </c>
      <c r="F25" s="594">
        <v>0</v>
      </c>
      <c r="G25" s="594">
        <v>0</v>
      </c>
      <c r="H25" s="594">
        <v>0</v>
      </c>
    </row>
    <row r="26" spans="1:8">
      <c r="A26" s="61"/>
      <c r="B26" s="22">
        <v>10</v>
      </c>
      <c r="C26" s="69" t="s">
        <v>94</v>
      </c>
      <c r="D26" s="594">
        <v>0</v>
      </c>
      <c r="E26" s="594">
        <v>0</v>
      </c>
      <c r="F26" s="594">
        <v>0</v>
      </c>
      <c r="G26" s="594">
        <v>0</v>
      </c>
      <c r="H26" s="594">
        <v>0</v>
      </c>
    </row>
    <row r="27" spans="1:8">
      <c r="A27" s="61"/>
      <c r="B27" s="22" t="s">
        <v>95</v>
      </c>
      <c r="C27" s="70" t="s">
        <v>96</v>
      </c>
      <c r="D27" s="594">
        <v>0</v>
      </c>
      <c r="E27" s="594">
        <v>0</v>
      </c>
      <c r="F27" s="594">
        <v>0</v>
      </c>
      <c r="G27" s="594">
        <v>0</v>
      </c>
      <c r="H27" s="594">
        <v>0</v>
      </c>
    </row>
    <row r="28" spans="1:8">
      <c r="A28" s="61"/>
      <c r="B28" s="22">
        <v>11</v>
      </c>
      <c r="C28" s="70" t="s">
        <v>97</v>
      </c>
      <c r="D28" s="594">
        <v>5.4447563543003143</v>
      </c>
      <c r="E28" s="594">
        <v>3.5</v>
      </c>
      <c r="F28" s="594">
        <v>2.5</v>
      </c>
      <c r="G28" s="594">
        <v>2.5</v>
      </c>
      <c r="H28" s="594">
        <v>2.5</v>
      </c>
    </row>
    <row r="29" spans="1:8">
      <c r="A29" s="61"/>
      <c r="B29" s="22" t="s">
        <v>98</v>
      </c>
      <c r="C29" s="70" t="s">
        <v>99</v>
      </c>
      <c r="D29" s="386">
        <v>15.712210809721878</v>
      </c>
      <c r="E29" s="386">
        <v>13.7</v>
      </c>
      <c r="F29" s="386">
        <v>12.5</v>
      </c>
      <c r="G29" s="386">
        <v>12.5</v>
      </c>
      <c r="H29" s="386">
        <v>12.5</v>
      </c>
    </row>
    <row r="30" spans="1:8">
      <c r="A30" s="61"/>
      <c r="B30" s="22">
        <v>12</v>
      </c>
      <c r="C30" s="70" t="s">
        <v>100</v>
      </c>
      <c r="D30" s="386">
        <v>10.380801225479262</v>
      </c>
      <c r="E30" s="386">
        <v>8.8000000000000007</v>
      </c>
      <c r="F30" s="386">
        <v>8.9</v>
      </c>
      <c r="G30" s="386">
        <v>9.3000000000000007</v>
      </c>
      <c r="H30" s="386">
        <v>9.3000000000000007</v>
      </c>
    </row>
    <row r="31" spans="1:8" ht="14.45" customHeight="1">
      <c r="A31" s="61"/>
      <c r="B31" s="781" t="s">
        <v>101</v>
      </c>
      <c r="C31" s="782"/>
      <c r="D31" s="782"/>
      <c r="E31" s="782"/>
      <c r="F31" s="782"/>
      <c r="G31" s="782"/>
      <c r="H31" s="783"/>
    </row>
    <row r="32" spans="1:8">
      <c r="A32" s="61"/>
      <c r="B32" s="22">
        <v>13</v>
      </c>
      <c r="C32" s="67" t="s">
        <v>102</v>
      </c>
      <c r="D32" s="346">
        <v>123039.06837277356</v>
      </c>
      <c r="E32" s="346">
        <v>123847.5</v>
      </c>
      <c r="F32" s="346">
        <v>124484.3</v>
      </c>
      <c r="G32" s="346">
        <v>124710</v>
      </c>
      <c r="H32" s="346">
        <v>127126.39999999999</v>
      </c>
    </row>
    <row r="33" spans="1:8">
      <c r="A33" s="61"/>
      <c r="B33" s="22">
        <v>14</v>
      </c>
      <c r="C33" s="67" t="s">
        <v>103</v>
      </c>
      <c r="D33" s="386">
        <v>8.6762111684566925</v>
      </c>
      <c r="E33" s="386">
        <v>8.3000000000000007</v>
      </c>
      <c r="F33" s="386">
        <v>7.9</v>
      </c>
      <c r="G33" s="386">
        <v>8</v>
      </c>
      <c r="H33" s="386">
        <v>7.8</v>
      </c>
    </row>
    <row r="34" spans="1:8" ht="14.45" customHeight="1">
      <c r="B34" s="781" t="s">
        <v>104</v>
      </c>
      <c r="C34" s="782"/>
      <c r="D34" s="782"/>
      <c r="E34" s="782"/>
      <c r="F34" s="782"/>
      <c r="G34" s="782"/>
      <c r="H34" s="783"/>
    </row>
    <row r="35" spans="1:8" s="15" customFormat="1" ht="30">
      <c r="B35" s="119" t="s">
        <v>105</v>
      </c>
      <c r="C35" s="122" t="s">
        <v>106</v>
      </c>
      <c r="D35" s="386">
        <v>0</v>
      </c>
      <c r="E35" s="386">
        <v>0</v>
      </c>
      <c r="F35" s="386">
        <v>0</v>
      </c>
      <c r="G35" s="386">
        <v>0</v>
      </c>
      <c r="H35" s="386">
        <v>0</v>
      </c>
    </row>
    <row r="36" spans="1:8" s="15" customFormat="1">
      <c r="B36" s="119" t="s">
        <v>107</v>
      </c>
      <c r="C36" s="122" t="s">
        <v>82</v>
      </c>
      <c r="D36" s="386">
        <v>0</v>
      </c>
      <c r="E36" s="386">
        <v>0</v>
      </c>
      <c r="F36" s="386">
        <v>0</v>
      </c>
      <c r="G36" s="386">
        <v>0</v>
      </c>
      <c r="H36" s="386">
        <v>0</v>
      </c>
    </row>
    <row r="37" spans="1:8" s="15" customFormat="1">
      <c r="B37" s="119" t="s">
        <v>108</v>
      </c>
      <c r="C37" s="122" t="s">
        <v>109</v>
      </c>
      <c r="D37" s="386">
        <v>3</v>
      </c>
      <c r="E37" s="386">
        <v>3</v>
      </c>
      <c r="F37" s="386">
        <v>3</v>
      </c>
      <c r="G37" s="386">
        <v>3</v>
      </c>
      <c r="H37" s="386">
        <v>3</v>
      </c>
    </row>
    <row r="38" spans="1:8" s="15" customFormat="1" ht="14.45" customHeight="1">
      <c r="B38" s="781" t="s">
        <v>110</v>
      </c>
      <c r="C38" s="782"/>
      <c r="D38" s="782"/>
      <c r="E38" s="782"/>
      <c r="F38" s="782"/>
      <c r="G38" s="782"/>
      <c r="H38" s="783"/>
    </row>
    <row r="39" spans="1:8" s="15" customFormat="1">
      <c r="B39" s="119" t="s">
        <v>111</v>
      </c>
      <c r="C39" s="123" t="s">
        <v>112</v>
      </c>
      <c r="D39" s="596">
        <v>0</v>
      </c>
      <c r="E39" s="386">
        <v>0</v>
      </c>
      <c r="F39" s="386"/>
      <c r="G39" s="386">
        <v>0</v>
      </c>
      <c r="H39" s="386">
        <v>0</v>
      </c>
    </row>
    <row r="40" spans="1:8" s="14" customFormat="1">
      <c r="B40" s="119" t="s">
        <v>113</v>
      </c>
      <c r="C40" s="70" t="s">
        <v>114</v>
      </c>
      <c r="D40" s="596">
        <v>0</v>
      </c>
      <c r="E40" s="386">
        <v>0</v>
      </c>
      <c r="F40" s="386">
        <v>0</v>
      </c>
      <c r="G40" s="386">
        <v>0</v>
      </c>
      <c r="H40" s="386">
        <v>0</v>
      </c>
    </row>
    <row r="41" spans="1:8" ht="14.45" customHeight="1">
      <c r="A41" s="61"/>
      <c r="B41" s="781" t="s">
        <v>115</v>
      </c>
      <c r="C41" s="782"/>
      <c r="D41" s="782"/>
      <c r="E41" s="782"/>
      <c r="F41" s="782"/>
      <c r="G41" s="782"/>
      <c r="H41" s="783"/>
    </row>
    <row r="42" spans="1:8">
      <c r="A42" s="61"/>
      <c r="B42" s="22">
        <v>15</v>
      </c>
      <c r="C42" s="67" t="s">
        <v>116</v>
      </c>
      <c r="D42" s="201">
        <v>34248.291404931064</v>
      </c>
      <c r="E42" s="201">
        <v>34012.760804583893</v>
      </c>
      <c r="F42" s="201">
        <v>34326.383645073169</v>
      </c>
      <c r="G42" s="201">
        <v>31832.482557237319</v>
      </c>
      <c r="H42" s="201">
        <v>28721.958049614826</v>
      </c>
    </row>
    <row r="43" spans="1:8">
      <c r="A43" s="61"/>
      <c r="B43" s="107" t="s">
        <v>117</v>
      </c>
      <c r="C43" s="67" t="s">
        <v>118</v>
      </c>
      <c r="D43" s="201">
        <v>13528.523715792655</v>
      </c>
      <c r="E43" s="201">
        <v>13450.330385035331</v>
      </c>
      <c r="F43" s="201">
        <v>13250.987868316195</v>
      </c>
      <c r="G43" s="201">
        <v>12244.957777766253</v>
      </c>
      <c r="H43" s="201">
        <v>11031.089884952135</v>
      </c>
    </row>
    <row r="44" spans="1:8">
      <c r="A44" s="61"/>
      <c r="B44" s="107" t="s">
        <v>119</v>
      </c>
      <c r="C44" s="67" t="s">
        <v>120</v>
      </c>
      <c r="D44" s="201">
        <v>848.66667026327673</v>
      </c>
      <c r="E44" s="201">
        <v>1039.1176046866401</v>
      </c>
      <c r="F44" s="656">
        <v>1199.1462646170398</v>
      </c>
      <c r="G44" s="201">
        <v>1138.6146914626013</v>
      </c>
      <c r="H44" s="201">
        <v>1112.4762003693099</v>
      </c>
    </row>
    <row r="45" spans="1:8">
      <c r="A45" s="61"/>
      <c r="B45" s="22">
        <v>16</v>
      </c>
      <c r="C45" s="67" t="s">
        <v>121</v>
      </c>
      <c r="D45" s="201">
        <v>12679.857045529379</v>
      </c>
      <c r="E45" s="201">
        <v>12411.212780348687</v>
      </c>
      <c r="F45" s="201">
        <v>12051.841603699157</v>
      </c>
      <c r="G45" s="201">
        <v>11098.302244838911</v>
      </c>
      <c r="H45" s="201">
        <v>9910.5728431180796</v>
      </c>
    </row>
    <row r="46" spans="1:8">
      <c r="A46" s="61"/>
      <c r="B46" s="22">
        <v>17</v>
      </c>
      <c r="C46" s="67" t="s">
        <v>122</v>
      </c>
      <c r="D46" s="597">
        <v>2.7093413364636301</v>
      </c>
      <c r="E46" s="597">
        <v>2.7482513639552657</v>
      </c>
      <c r="F46" s="597">
        <v>2.8553832575187177</v>
      </c>
      <c r="G46" s="597">
        <v>2.8806303253799608</v>
      </c>
      <c r="H46" s="597">
        <v>2.895519647605715</v>
      </c>
    </row>
    <row r="47" spans="1:8" ht="14.45" customHeight="1">
      <c r="A47" s="61"/>
      <c r="B47" s="781" t="s">
        <v>123</v>
      </c>
      <c r="C47" s="782"/>
      <c r="D47" s="782"/>
      <c r="E47" s="782"/>
      <c r="F47" s="782"/>
      <c r="G47" s="782"/>
      <c r="H47" s="783"/>
    </row>
    <row r="48" spans="1:8">
      <c r="A48" s="61"/>
      <c r="B48" s="22">
        <v>18</v>
      </c>
      <c r="C48" s="67" t="s">
        <v>124</v>
      </c>
      <c r="D48" s="201">
        <v>92249.555968000001</v>
      </c>
      <c r="E48" s="201">
        <v>91442.342481999993</v>
      </c>
      <c r="F48" s="201">
        <v>89935.736506000001</v>
      </c>
      <c r="G48" s="682">
        <v>88628.816674000002</v>
      </c>
      <c r="H48" s="735">
        <v>90215.275450000001</v>
      </c>
    </row>
    <row r="49" spans="1:8">
      <c r="A49" s="61"/>
      <c r="B49" s="22">
        <v>19</v>
      </c>
      <c r="C49" s="67" t="s">
        <v>125</v>
      </c>
      <c r="D49" s="201">
        <v>65480.286036999998</v>
      </c>
      <c r="E49" s="201">
        <v>64955.934993000003</v>
      </c>
      <c r="F49" s="201">
        <v>65537.917004000003</v>
      </c>
      <c r="G49" s="682">
        <v>64879.550778999997</v>
      </c>
      <c r="H49" s="735">
        <v>65732.161649999995</v>
      </c>
    </row>
    <row r="50" spans="1:8">
      <c r="A50" s="61"/>
      <c r="B50" s="22">
        <v>20</v>
      </c>
      <c r="C50" s="66" t="s">
        <v>126</v>
      </c>
      <c r="D50" s="632">
        <v>140.88</v>
      </c>
      <c r="E50" s="632">
        <v>140.78</v>
      </c>
      <c r="F50" s="632">
        <v>137.22999999999999</v>
      </c>
      <c r="G50" s="683">
        <v>136.6052</v>
      </c>
      <c r="H50" s="632">
        <v>137.24680000000001</v>
      </c>
    </row>
    <row r="51" spans="1:8">
      <c r="A51" s="61"/>
    </row>
    <row r="52" spans="1:8">
      <c r="A52" s="61"/>
      <c r="D52" s="264"/>
      <c r="E52" s="264"/>
      <c r="F52" s="264"/>
      <c r="G52" s="264"/>
      <c r="H52" s="264"/>
    </row>
    <row r="53" spans="1:8">
      <c r="A53" s="61"/>
    </row>
    <row r="54" spans="1:8">
      <c r="A54" s="61"/>
    </row>
    <row r="55" spans="1:8">
      <c r="A55" s="61"/>
    </row>
    <row r="56" spans="1:8">
      <c r="A56" s="61"/>
    </row>
    <row r="57" spans="1:8">
      <c r="A57" s="61"/>
    </row>
    <row r="58" spans="1:8">
      <c r="A58" s="61"/>
    </row>
    <row r="59" spans="1:8">
      <c r="A59" s="61"/>
    </row>
    <row r="60" spans="1:8">
      <c r="A60" s="61"/>
    </row>
    <row r="61" spans="1:8">
      <c r="A61" s="61"/>
    </row>
    <row r="62" spans="1:8">
      <c r="A62" s="61"/>
    </row>
    <row r="63" spans="1:8">
      <c r="A63" s="61"/>
    </row>
    <row r="64" spans="1:8">
      <c r="A64" s="61"/>
    </row>
    <row r="65" spans="1:1">
      <c r="A65" s="61"/>
    </row>
    <row r="66" spans="1:1">
      <c r="A66" s="61"/>
    </row>
    <row r="67" spans="1:1">
      <c r="A67" s="61"/>
    </row>
    <row r="68" spans="1:1">
      <c r="A68" s="61"/>
    </row>
    <row r="69" spans="1:1">
      <c r="A69" s="61"/>
    </row>
    <row r="70" spans="1:1">
      <c r="A70" s="61"/>
    </row>
    <row r="71" spans="1:1">
      <c r="A71" s="61"/>
    </row>
    <row r="72" spans="1:1">
      <c r="A72" s="61"/>
    </row>
    <row r="73" spans="1:1">
      <c r="A73" s="61"/>
    </row>
    <row r="74" spans="1:1">
      <c r="A74" s="61"/>
    </row>
    <row r="75" spans="1:1">
      <c r="A75" s="61"/>
    </row>
    <row r="76" spans="1:1">
      <c r="A76" s="61"/>
    </row>
    <row r="77" spans="1:1">
      <c r="A77" s="61"/>
    </row>
    <row r="78" spans="1:1">
      <c r="A78" s="61"/>
    </row>
    <row r="79" spans="1:1">
      <c r="A79" s="61"/>
    </row>
    <row r="80" spans="1:1">
      <c r="A80" s="61"/>
    </row>
    <row r="81" spans="1:1">
      <c r="A81" s="61"/>
    </row>
    <row r="82" spans="1:1">
      <c r="A82" s="61"/>
    </row>
    <row r="83" spans="1:1">
      <c r="A83" s="61"/>
    </row>
    <row r="84" spans="1:1">
      <c r="A84" s="61"/>
    </row>
    <row r="85" spans="1:1">
      <c r="A85" s="61"/>
    </row>
    <row r="86" spans="1:1">
      <c r="A86" s="61"/>
    </row>
    <row r="87" spans="1:1">
      <c r="A87" s="61"/>
    </row>
    <row r="88" spans="1:1">
      <c r="A88" s="61"/>
    </row>
    <row r="89" spans="1:1">
      <c r="A89" s="61"/>
    </row>
    <row r="90" spans="1:1">
      <c r="A90" s="61"/>
    </row>
    <row r="91" spans="1:1">
      <c r="A91" s="61"/>
    </row>
    <row r="92" spans="1:1">
      <c r="A92" s="61"/>
    </row>
    <row r="93" spans="1:1">
      <c r="A93" s="61"/>
    </row>
    <row r="94" spans="1:1">
      <c r="A94" s="61"/>
    </row>
    <row r="95" spans="1:1">
      <c r="A95" s="61"/>
    </row>
    <row r="96" spans="1:1">
      <c r="A96" s="61"/>
    </row>
    <row r="97" spans="1:9">
      <c r="A97" s="61"/>
    </row>
    <row r="98" spans="1:9">
      <c r="A98" s="61"/>
    </row>
    <row r="99" spans="1:9">
      <c r="A99" s="61"/>
    </row>
    <row r="100" spans="1:9">
      <c r="A100" s="61"/>
    </row>
    <row r="101" spans="1:9">
      <c r="A101" s="61"/>
    </row>
    <row r="102" spans="1:9">
      <c r="A102" s="61"/>
    </row>
    <row r="103" spans="1:9">
      <c r="A103" s="61"/>
    </row>
    <row r="104" spans="1:9">
      <c r="A104" s="61"/>
      <c r="B104" s="61"/>
      <c r="C104" s="61"/>
      <c r="D104" s="61"/>
      <c r="E104" s="61"/>
      <c r="F104" s="61"/>
      <c r="G104" s="61"/>
      <c r="H104" s="61"/>
      <c r="I104" s="61"/>
    </row>
    <row r="105" spans="1:9">
      <c r="A105" s="61"/>
      <c r="B105" s="61"/>
      <c r="C105" s="61"/>
      <c r="D105" s="61"/>
      <c r="E105" s="61"/>
      <c r="F105" s="61"/>
      <c r="G105" s="61"/>
      <c r="H105" s="61"/>
      <c r="I105" s="61"/>
    </row>
    <row r="106" spans="1:9">
      <c r="A106" s="61"/>
      <c r="B106" s="61"/>
      <c r="C106" s="61"/>
      <c r="D106" s="61"/>
      <c r="E106" s="61"/>
      <c r="F106" s="61"/>
      <c r="G106" s="61"/>
      <c r="H106" s="61"/>
      <c r="I106" s="61"/>
    </row>
    <row r="107" spans="1:9">
      <c r="A107" s="61"/>
      <c r="B107" s="61"/>
      <c r="C107" s="61"/>
      <c r="D107" s="61"/>
      <c r="E107" s="61"/>
      <c r="F107" s="61"/>
      <c r="G107" s="61"/>
      <c r="H107" s="61"/>
      <c r="I107" s="61"/>
    </row>
    <row r="108" spans="1:9">
      <c r="A108" s="61"/>
      <c r="B108" s="61"/>
      <c r="C108" s="61"/>
      <c r="D108" s="61"/>
      <c r="E108" s="61"/>
      <c r="F108" s="61"/>
      <c r="G108" s="61"/>
      <c r="H108" s="61"/>
      <c r="I108" s="61"/>
    </row>
    <row r="109" spans="1:9">
      <c r="A109" s="61"/>
      <c r="B109" s="61"/>
      <c r="C109" s="61"/>
      <c r="D109" s="61"/>
      <c r="E109" s="61"/>
      <c r="F109" s="61"/>
      <c r="G109" s="61"/>
      <c r="H109" s="61"/>
      <c r="I109" s="61"/>
    </row>
    <row r="110" spans="1:9">
      <c r="A110" s="61"/>
      <c r="B110" s="61"/>
      <c r="C110" s="61"/>
      <c r="D110" s="61"/>
      <c r="E110" s="61"/>
      <c r="F110" s="61"/>
      <c r="G110" s="61"/>
      <c r="H110" s="61"/>
      <c r="I110" s="61"/>
    </row>
    <row r="111" spans="1:9">
      <c r="A111" s="61"/>
      <c r="B111" s="61"/>
      <c r="C111" s="61"/>
      <c r="D111" s="61"/>
      <c r="E111" s="61"/>
      <c r="F111" s="61"/>
      <c r="G111" s="61"/>
      <c r="H111" s="61"/>
      <c r="I111" s="61"/>
    </row>
    <row r="112" spans="1:9">
      <c r="A112" s="61"/>
      <c r="B112" s="61"/>
      <c r="C112" s="61"/>
      <c r="D112" s="61"/>
      <c r="E112" s="61"/>
      <c r="F112" s="61"/>
      <c r="G112" s="61"/>
      <c r="H112" s="61"/>
      <c r="I112" s="61"/>
    </row>
    <row r="113" spans="1:9">
      <c r="A113" s="61"/>
      <c r="B113" s="61"/>
      <c r="C113" s="61"/>
      <c r="D113" s="61"/>
      <c r="E113" s="61"/>
      <c r="F113" s="61"/>
      <c r="G113" s="61"/>
      <c r="H113" s="61"/>
      <c r="I113" s="61"/>
    </row>
    <row r="114" spans="1:9">
      <c r="A114" s="61"/>
      <c r="B114" s="61"/>
      <c r="C114" s="61"/>
      <c r="D114" s="61"/>
      <c r="E114" s="61"/>
      <c r="F114" s="61"/>
      <c r="G114" s="61"/>
      <c r="H114" s="61"/>
      <c r="I114" s="61"/>
    </row>
    <row r="115" spans="1:9">
      <c r="A115" s="61"/>
      <c r="B115" s="61"/>
      <c r="C115" s="61"/>
      <c r="D115" s="61"/>
      <c r="E115" s="61"/>
      <c r="F115" s="61"/>
      <c r="G115" s="61"/>
      <c r="H115" s="61"/>
      <c r="I115" s="61"/>
    </row>
    <row r="116" spans="1:9">
      <c r="A116" s="61"/>
      <c r="B116" s="61"/>
      <c r="C116" s="61"/>
      <c r="D116" s="61"/>
      <c r="E116" s="61"/>
      <c r="F116" s="61"/>
      <c r="G116" s="61"/>
      <c r="H116" s="61"/>
      <c r="I116" s="61"/>
    </row>
    <row r="117" spans="1:9">
      <c r="A117" s="61"/>
      <c r="B117" s="61"/>
      <c r="C117" s="61"/>
      <c r="D117" s="61"/>
      <c r="E117" s="61"/>
      <c r="F117" s="61"/>
      <c r="G117" s="61"/>
      <c r="H117" s="61"/>
      <c r="I117" s="61"/>
    </row>
    <row r="118" spans="1:9">
      <c r="A118" s="61"/>
      <c r="B118" s="61"/>
      <c r="C118" s="61"/>
      <c r="D118" s="61"/>
      <c r="E118" s="61"/>
      <c r="F118" s="61"/>
      <c r="G118" s="61"/>
      <c r="H118" s="61"/>
      <c r="I118" s="61"/>
    </row>
    <row r="119" spans="1:9">
      <c r="A119" s="61"/>
      <c r="B119" s="61"/>
      <c r="C119" s="61"/>
      <c r="D119" s="61"/>
      <c r="E119" s="61"/>
      <c r="F119" s="61"/>
      <c r="G119" s="61"/>
      <c r="H119" s="61"/>
      <c r="I119" s="61"/>
    </row>
    <row r="120" spans="1:9">
      <c r="A120" s="61"/>
      <c r="B120" s="61"/>
      <c r="C120" s="61"/>
      <c r="D120" s="61"/>
      <c r="E120" s="61"/>
      <c r="F120" s="61"/>
      <c r="G120" s="61"/>
      <c r="H120" s="61"/>
      <c r="I120" s="61"/>
    </row>
    <row r="121" spans="1:9">
      <c r="A121" s="61"/>
      <c r="B121" s="61"/>
      <c r="C121" s="61"/>
      <c r="D121" s="61"/>
      <c r="E121" s="61"/>
      <c r="F121" s="61"/>
      <c r="G121" s="61"/>
      <c r="H121" s="61"/>
      <c r="I121" s="61"/>
    </row>
    <row r="122" spans="1:9">
      <c r="A122" s="61"/>
      <c r="B122" s="61"/>
      <c r="C122" s="61"/>
      <c r="D122" s="61"/>
      <c r="E122" s="61"/>
      <c r="F122" s="61"/>
      <c r="G122" s="61"/>
      <c r="H122" s="61"/>
      <c r="I122" s="61"/>
    </row>
    <row r="123" spans="1:9">
      <c r="A123" s="61"/>
      <c r="B123" s="61"/>
      <c r="C123" s="61"/>
      <c r="D123" s="61"/>
      <c r="E123" s="61"/>
      <c r="F123" s="61"/>
      <c r="G123" s="61"/>
      <c r="H123" s="61"/>
      <c r="I123" s="61"/>
    </row>
    <row r="124" spans="1:9">
      <c r="A124" s="61"/>
      <c r="B124" s="61"/>
      <c r="C124" s="61"/>
      <c r="D124" s="61"/>
      <c r="E124" s="61"/>
      <c r="F124" s="61"/>
      <c r="G124" s="61"/>
      <c r="H124" s="61"/>
      <c r="I124" s="61"/>
    </row>
    <row r="125" spans="1:9">
      <c r="A125" s="61"/>
      <c r="B125" s="61"/>
      <c r="C125" s="61"/>
      <c r="D125" s="61"/>
      <c r="E125" s="61"/>
      <c r="F125" s="61"/>
      <c r="G125" s="61"/>
      <c r="H125" s="61"/>
      <c r="I125" s="61"/>
    </row>
    <row r="126" spans="1:9">
      <c r="A126" s="61"/>
      <c r="B126" s="61"/>
      <c r="C126" s="61"/>
      <c r="D126" s="61"/>
      <c r="E126" s="61"/>
      <c r="F126" s="61"/>
      <c r="G126" s="61"/>
      <c r="H126" s="61"/>
      <c r="I126" s="61"/>
    </row>
    <row r="127" spans="1:9">
      <c r="A127" s="61"/>
      <c r="B127" s="61"/>
      <c r="C127" s="61"/>
      <c r="D127" s="61"/>
      <c r="E127" s="61"/>
      <c r="F127" s="61"/>
      <c r="G127" s="61"/>
      <c r="H127" s="61"/>
      <c r="I127" s="61"/>
    </row>
    <row r="128" spans="1:9">
      <c r="A128" s="61"/>
      <c r="B128" s="61"/>
      <c r="C128" s="61"/>
      <c r="D128" s="61"/>
      <c r="E128" s="61"/>
      <c r="F128" s="61"/>
      <c r="G128" s="61"/>
      <c r="H128" s="61"/>
      <c r="I128" s="61"/>
    </row>
    <row r="129" spans="1:9">
      <c r="A129" s="61"/>
      <c r="B129" s="61"/>
      <c r="C129" s="61"/>
      <c r="D129" s="61"/>
      <c r="E129" s="61"/>
      <c r="F129" s="61"/>
      <c r="G129" s="61"/>
      <c r="H129" s="61"/>
      <c r="I129" s="61"/>
    </row>
    <row r="130" spans="1:9">
      <c r="A130" s="61"/>
      <c r="B130" s="61"/>
      <c r="C130" s="61"/>
      <c r="D130" s="61"/>
      <c r="E130" s="61"/>
      <c r="F130" s="61"/>
      <c r="G130" s="61"/>
      <c r="H130" s="61"/>
      <c r="I130" s="61"/>
    </row>
    <row r="131" spans="1:9">
      <c r="A131" s="61"/>
      <c r="B131" s="61"/>
      <c r="C131" s="61"/>
      <c r="D131" s="61"/>
      <c r="E131" s="61"/>
      <c r="F131" s="61"/>
      <c r="G131" s="61"/>
      <c r="H131" s="61"/>
      <c r="I131" s="61"/>
    </row>
    <row r="132" spans="1:9">
      <c r="A132" s="61"/>
      <c r="B132" s="61"/>
      <c r="C132" s="61"/>
      <c r="D132" s="61"/>
      <c r="E132" s="61"/>
      <c r="F132" s="61"/>
      <c r="G132" s="61"/>
      <c r="H132" s="61"/>
      <c r="I132" s="61"/>
    </row>
    <row r="133" spans="1:9">
      <c r="A133" s="61"/>
      <c r="B133" s="61"/>
      <c r="C133" s="61"/>
      <c r="D133" s="61"/>
      <c r="E133" s="61"/>
      <c r="F133" s="61"/>
      <c r="G133" s="61"/>
      <c r="H133" s="61"/>
      <c r="I133" s="61"/>
    </row>
  </sheetData>
  <mergeCells count="11">
    <mergeCell ref="B38:H38"/>
    <mergeCell ref="B41:H41"/>
    <mergeCell ref="B47:H47"/>
    <mergeCell ref="B5:C5"/>
    <mergeCell ref="B31:H31"/>
    <mergeCell ref="B34:H34"/>
    <mergeCell ref="B6:H6"/>
    <mergeCell ref="B10:H10"/>
    <mergeCell ref="B12:H12"/>
    <mergeCell ref="B16:H16"/>
    <mergeCell ref="B21:H21"/>
  </mergeCells>
  <hyperlinks>
    <hyperlink ref="D2" location="'Index '!A1" display="Return to index" xr:uid="{2433ECD2-3DD6-4E8C-A758-09D834C5863C}"/>
  </hyperlinks>
  <pageMargins left="0.70866141732283472" right="0.70866141732283472" top="0.74803149606299213" bottom="0.74803149606299213" header="0.31496062992125984" footer="0.31496062992125984"/>
  <pageSetup paperSize="9" scale="6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8DAFB-46C0-41BF-B758-D72D3EA17FD6}">
  <sheetPr>
    <pageSetUpPr fitToPage="1"/>
  </sheetPr>
  <dimension ref="A2:N48"/>
  <sheetViews>
    <sheetView showGridLines="0" zoomScale="90" zoomScaleNormal="90" workbookViewId="0">
      <selection activeCell="K9" sqref="K9"/>
    </sheetView>
  </sheetViews>
  <sheetFormatPr defaultColWidth="9.140625" defaultRowHeight="15"/>
  <cols>
    <col min="3" max="3" width="71.42578125" customWidth="1"/>
    <col min="4" max="4" width="15.5703125" customWidth="1"/>
    <col min="5" max="5" width="14.5703125" customWidth="1"/>
  </cols>
  <sheetData>
    <row r="2" spans="1:14" ht="21">
      <c r="A2" s="14"/>
      <c r="B2" s="717" t="s">
        <v>1232</v>
      </c>
      <c r="E2" s="1059" t="s">
        <v>1654</v>
      </c>
    </row>
    <row r="3" spans="1:14" ht="15" customHeight="1">
      <c r="A3" s="14"/>
      <c r="B3" s="198"/>
    </row>
    <row r="4" spans="1:14">
      <c r="B4" s="6"/>
      <c r="D4" s="6"/>
      <c r="E4" s="6"/>
    </row>
    <row r="5" spans="1:14">
      <c r="B5" s="789" t="s">
        <v>162</v>
      </c>
      <c r="C5" s="790"/>
      <c r="D5" s="793" t="s">
        <v>847</v>
      </c>
      <c r="E5" s="793" t="s">
        <v>808</v>
      </c>
    </row>
    <row r="6" spans="1:14" ht="15" customHeight="1">
      <c r="B6" s="791"/>
      <c r="C6" s="792"/>
      <c r="D6" s="793"/>
      <c r="E6" s="793"/>
    </row>
    <row r="7" spans="1:14">
      <c r="B7" s="347">
        <v>1</v>
      </c>
      <c r="C7" s="70" t="s">
        <v>848</v>
      </c>
      <c r="D7" s="343">
        <v>0</v>
      </c>
      <c r="E7" s="343">
        <v>0</v>
      </c>
      <c r="F7" s="15"/>
    </row>
    <row r="8" spans="1:14">
      <c r="B8" s="347">
        <v>2</v>
      </c>
      <c r="C8" s="70" t="s">
        <v>849</v>
      </c>
      <c r="D8" s="344"/>
      <c r="E8" s="343">
        <v>0</v>
      </c>
      <c r="F8" s="15"/>
    </row>
    <row r="9" spans="1:14">
      <c r="B9" s="347">
        <v>3</v>
      </c>
      <c r="C9" s="70" t="s">
        <v>850</v>
      </c>
      <c r="D9" s="344"/>
      <c r="E9" s="343">
        <v>0</v>
      </c>
      <c r="F9" s="15"/>
    </row>
    <row r="10" spans="1:14">
      <c r="B10" s="347">
        <v>4</v>
      </c>
      <c r="C10" s="70" t="s">
        <v>851</v>
      </c>
      <c r="D10" s="349">
        <v>272.47139443999998</v>
      </c>
      <c r="E10" s="350">
        <v>77.070197641048395</v>
      </c>
      <c r="F10" s="15"/>
    </row>
    <row r="11" spans="1:14" ht="30" customHeight="1">
      <c r="B11" s="347" t="s">
        <v>852</v>
      </c>
      <c r="C11" s="348" t="s">
        <v>853</v>
      </c>
      <c r="D11" s="343">
        <v>0</v>
      </c>
      <c r="E11" s="343">
        <v>0</v>
      </c>
      <c r="F11" s="15"/>
      <c r="N11" s="662"/>
    </row>
    <row r="12" spans="1:14">
      <c r="B12" s="510">
        <v>5</v>
      </c>
      <c r="C12" s="393" t="s">
        <v>854</v>
      </c>
      <c r="D12" s="511">
        <v>272.47139443999998</v>
      </c>
      <c r="E12" s="512">
        <v>77.070197641048395</v>
      </c>
      <c r="F12" s="15"/>
    </row>
    <row r="13" spans="1:14">
      <c r="C13" s="14"/>
    </row>
    <row r="14" spans="1:14">
      <c r="B14" s="190"/>
    </row>
    <row r="15" spans="1:14">
      <c r="B15" s="190"/>
    </row>
    <row r="43" spans="6:8">
      <c r="F43" s="4"/>
    </row>
    <row r="48" spans="6:8">
      <c r="H48" s="686"/>
    </row>
  </sheetData>
  <mergeCells count="3">
    <mergeCell ref="D5:D6"/>
    <mergeCell ref="E5:E6"/>
    <mergeCell ref="B5:C6"/>
  </mergeCells>
  <hyperlinks>
    <hyperlink ref="E2" location="'Index '!A1" display="Return to index" xr:uid="{12325D0B-5A54-4764-B962-8D62B9D23289}"/>
  </hyperlinks>
  <pageMargins left="0.70866141732283472" right="0.70866141732283472" top="0.74803149606299213" bottom="0.74803149606299213" header="0.31496062992125984" footer="0.31496062992125984"/>
  <pageSetup paperSize="9"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186DF-AFCC-407E-A597-EE420A0AAB8C}">
  <sheetPr>
    <pageSetUpPr fitToPage="1"/>
  </sheetPr>
  <dimension ref="B2:Q48"/>
  <sheetViews>
    <sheetView showGridLines="0" zoomScale="90" zoomScaleNormal="90" zoomScalePageLayoutView="70" workbookViewId="0">
      <selection activeCell="N25" sqref="N25"/>
    </sheetView>
  </sheetViews>
  <sheetFormatPr defaultColWidth="9.140625" defaultRowHeight="15"/>
  <cols>
    <col min="2" max="2" width="30.42578125" style="7" customWidth="1"/>
    <col min="3" max="3" width="43" customWidth="1"/>
    <col min="4" max="14" width="15.7109375" customWidth="1"/>
    <col min="15" max="15" width="15.7109375" style="14" customWidth="1"/>
  </cols>
  <sheetData>
    <row r="2" spans="2:17" ht="21">
      <c r="B2" s="718" t="s">
        <v>1233</v>
      </c>
      <c r="H2" s="1059" t="s">
        <v>1654</v>
      </c>
    </row>
    <row r="3" spans="2:17" ht="15.75">
      <c r="C3" s="195"/>
    </row>
    <row r="4" spans="2:17">
      <c r="B4" s="8"/>
    </row>
    <row r="5" spans="2:17">
      <c r="B5" s="789" t="s">
        <v>162</v>
      </c>
      <c r="C5" s="957" t="s">
        <v>855</v>
      </c>
      <c r="D5" s="954" t="s">
        <v>821</v>
      </c>
      <c r="E5" s="955"/>
      <c r="F5" s="955"/>
      <c r="G5" s="955"/>
      <c r="H5" s="955"/>
      <c r="I5" s="955"/>
      <c r="J5" s="955"/>
      <c r="K5" s="955"/>
      <c r="L5" s="955"/>
      <c r="M5" s="955"/>
      <c r="N5" s="956"/>
      <c r="O5" s="813" t="s">
        <v>856</v>
      </c>
    </row>
    <row r="6" spans="2:17" ht="31.5" customHeight="1">
      <c r="B6" s="791"/>
      <c r="C6" s="958"/>
      <c r="D6" s="513">
        <v>0</v>
      </c>
      <c r="E6" s="514">
        <v>0.02</v>
      </c>
      <c r="F6" s="514">
        <v>0.04</v>
      </c>
      <c r="G6" s="514">
        <v>0.1</v>
      </c>
      <c r="H6" s="514">
        <v>0.2</v>
      </c>
      <c r="I6" s="514">
        <v>0.5</v>
      </c>
      <c r="J6" s="514">
        <v>0.7</v>
      </c>
      <c r="K6" s="514">
        <v>0.75</v>
      </c>
      <c r="L6" s="514">
        <v>1</v>
      </c>
      <c r="M6" s="514">
        <v>1.5</v>
      </c>
      <c r="N6" s="391" t="s">
        <v>823</v>
      </c>
      <c r="O6" s="814"/>
    </row>
    <row r="7" spans="2:17">
      <c r="B7" s="352">
        <v>1</v>
      </c>
      <c r="C7" s="49" t="s">
        <v>857</v>
      </c>
      <c r="D7" s="343">
        <v>0</v>
      </c>
      <c r="E7" s="343">
        <v>0</v>
      </c>
      <c r="F7" s="343">
        <v>0</v>
      </c>
      <c r="G7" s="343">
        <v>0</v>
      </c>
      <c r="H7" s="343">
        <v>0</v>
      </c>
      <c r="I7" s="343">
        <v>0</v>
      </c>
      <c r="J7" s="343">
        <v>0</v>
      </c>
      <c r="K7" s="353">
        <v>0</v>
      </c>
      <c r="L7" s="343">
        <v>0</v>
      </c>
      <c r="M7" s="353">
        <v>0</v>
      </c>
      <c r="N7" s="343">
        <v>0</v>
      </c>
      <c r="O7" s="343">
        <f>SUM(D7:N7)</f>
        <v>0</v>
      </c>
    </row>
    <row r="8" spans="2:17">
      <c r="B8" s="117">
        <v>2</v>
      </c>
      <c r="C8" s="49" t="s">
        <v>858</v>
      </c>
      <c r="D8" s="343">
        <v>0</v>
      </c>
      <c r="E8" s="343">
        <v>0</v>
      </c>
      <c r="F8" s="343">
        <v>0</v>
      </c>
      <c r="G8" s="343">
        <v>0</v>
      </c>
      <c r="H8" s="343">
        <v>0</v>
      </c>
      <c r="I8" s="343">
        <v>0</v>
      </c>
      <c r="J8" s="343">
        <v>0</v>
      </c>
      <c r="K8" s="353">
        <v>0</v>
      </c>
      <c r="L8" s="343">
        <v>0</v>
      </c>
      <c r="M8" s="353">
        <v>0</v>
      </c>
      <c r="N8" s="343">
        <v>0</v>
      </c>
      <c r="O8" s="343">
        <f t="shared" ref="O8:O16" si="0">SUM(D8:N8)</f>
        <v>0</v>
      </c>
    </row>
    <row r="9" spans="2:17">
      <c r="B9" s="117">
        <v>3</v>
      </c>
      <c r="C9" s="49" t="s">
        <v>812</v>
      </c>
      <c r="D9" s="343">
        <v>0</v>
      </c>
      <c r="E9" s="343">
        <v>0</v>
      </c>
      <c r="F9" s="343">
        <v>0</v>
      </c>
      <c r="G9" s="343">
        <v>0</v>
      </c>
      <c r="H9" s="343">
        <v>0</v>
      </c>
      <c r="I9" s="343">
        <v>0</v>
      </c>
      <c r="J9" s="343">
        <v>0</v>
      </c>
      <c r="K9" s="349">
        <v>0.62929376999999997</v>
      </c>
      <c r="L9" s="343">
        <v>0</v>
      </c>
      <c r="M9" s="353">
        <v>0</v>
      </c>
      <c r="N9" s="343">
        <v>0</v>
      </c>
      <c r="O9" s="351">
        <f t="shared" si="0"/>
        <v>0.62929376999999997</v>
      </c>
    </row>
    <row r="10" spans="2:17">
      <c r="B10" s="117">
        <v>4</v>
      </c>
      <c r="C10" s="49" t="s">
        <v>813</v>
      </c>
      <c r="D10" s="343">
        <v>0</v>
      </c>
      <c r="E10" s="343">
        <v>0</v>
      </c>
      <c r="F10" s="343">
        <v>0</v>
      </c>
      <c r="G10" s="343">
        <v>0</v>
      </c>
      <c r="H10" s="343">
        <v>0</v>
      </c>
      <c r="I10" s="343">
        <v>0</v>
      </c>
      <c r="J10" s="343">
        <v>0</v>
      </c>
      <c r="K10" s="353">
        <v>0</v>
      </c>
      <c r="L10" s="343">
        <v>0</v>
      </c>
      <c r="M10" s="353">
        <v>0</v>
      </c>
      <c r="N10" s="343">
        <v>0</v>
      </c>
      <c r="O10" s="353">
        <f t="shared" si="0"/>
        <v>0</v>
      </c>
    </row>
    <row r="11" spans="2:17">
      <c r="B11" s="117">
        <v>5</v>
      </c>
      <c r="C11" s="49" t="s">
        <v>814</v>
      </c>
      <c r="D11" s="343">
        <v>0</v>
      </c>
      <c r="E11" s="343">
        <v>0</v>
      </c>
      <c r="F11" s="343">
        <v>0</v>
      </c>
      <c r="G11" s="343">
        <v>0</v>
      </c>
      <c r="H11" s="343">
        <v>0</v>
      </c>
      <c r="I11" s="343">
        <v>0</v>
      </c>
      <c r="J11" s="343"/>
      <c r="K11" s="353">
        <v>0</v>
      </c>
      <c r="L11" s="343">
        <v>0</v>
      </c>
      <c r="M11" s="353">
        <v>0</v>
      </c>
      <c r="N11" s="661">
        <v>0</v>
      </c>
      <c r="O11" s="353">
        <f t="shared" si="0"/>
        <v>0</v>
      </c>
    </row>
    <row r="12" spans="2:17">
      <c r="B12" s="117">
        <v>6</v>
      </c>
      <c r="C12" s="49" t="s">
        <v>541</v>
      </c>
      <c r="D12" s="343">
        <v>0</v>
      </c>
      <c r="E12" s="343">
        <v>0</v>
      </c>
      <c r="F12" s="343">
        <v>0</v>
      </c>
      <c r="G12" s="343">
        <v>0</v>
      </c>
      <c r="H12" s="349">
        <v>191.01444522</v>
      </c>
      <c r="I12" s="349">
        <v>138.58306200000001</v>
      </c>
      <c r="J12" s="343">
        <v>0</v>
      </c>
      <c r="K12" s="353">
        <v>0</v>
      </c>
      <c r="L12" s="343">
        <v>0</v>
      </c>
      <c r="M12" s="353">
        <v>0</v>
      </c>
      <c r="N12" s="343">
        <v>0</v>
      </c>
      <c r="O12" s="351">
        <f t="shared" si="0"/>
        <v>329.59750722000001</v>
      </c>
      <c r="Q12" s="15"/>
    </row>
    <row r="13" spans="2:17">
      <c r="B13" s="117">
        <v>7</v>
      </c>
      <c r="C13" s="49" t="s">
        <v>547</v>
      </c>
      <c r="D13" s="343">
        <v>0</v>
      </c>
      <c r="E13" s="343"/>
      <c r="F13" s="343">
        <v>0</v>
      </c>
      <c r="G13" s="343">
        <v>0</v>
      </c>
      <c r="H13" s="343">
        <v>0</v>
      </c>
      <c r="I13" s="343">
        <v>0</v>
      </c>
      <c r="J13" s="343">
        <v>0</v>
      </c>
      <c r="K13" s="349">
        <v>9.7239135300000008</v>
      </c>
      <c r="L13" s="349">
        <v>23.450147440000002</v>
      </c>
      <c r="M13" s="349">
        <v>1.33339304</v>
      </c>
      <c r="N13" s="343">
        <v>0</v>
      </c>
      <c r="O13" s="351">
        <f t="shared" si="0"/>
        <v>34.507454009999996</v>
      </c>
    </row>
    <row r="14" spans="2:17">
      <c r="B14" s="117">
        <v>8</v>
      </c>
      <c r="C14" s="49" t="s">
        <v>815</v>
      </c>
      <c r="D14" s="343">
        <v>0</v>
      </c>
      <c r="E14" s="343">
        <v>0</v>
      </c>
      <c r="F14" s="343">
        <v>0</v>
      </c>
      <c r="G14" s="343">
        <v>0</v>
      </c>
      <c r="H14" s="343">
        <v>0</v>
      </c>
      <c r="I14" s="343">
        <v>0</v>
      </c>
      <c r="J14" s="343">
        <v>0</v>
      </c>
      <c r="K14" s="349">
        <v>2.1067635900000004</v>
      </c>
      <c r="L14" s="349">
        <v>11.050342360000002</v>
      </c>
      <c r="M14" s="353">
        <v>0</v>
      </c>
      <c r="N14" s="343">
        <v>0</v>
      </c>
      <c r="O14" s="351">
        <f t="shared" si="0"/>
        <v>13.157105950000002</v>
      </c>
    </row>
    <row r="15" spans="2:17" ht="30">
      <c r="B15" s="117">
        <v>9</v>
      </c>
      <c r="C15" s="341" t="s">
        <v>818</v>
      </c>
      <c r="D15" s="343">
        <v>0</v>
      </c>
      <c r="E15" s="343">
        <v>0</v>
      </c>
      <c r="F15" s="343">
        <v>0</v>
      </c>
      <c r="G15" s="343">
        <v>0</v>
      </c>
      <c r="H15" s="343">
        <v>0</v>
      </c>
      <c r="I15" s="343">
        <v>0</v>
      </c>
      <c r="J15" s="343">
        <v>0</v>
      </c>
      <c r="K15" s="354">
        <v>0</v>
      </c>
      <c r="L15" s="353">
        <v>0</v>
      </c>
      <c r="M15" s="353">
        <v>0</v>
      </c>
      <c r="N15" s="343">
        <v>0</v>
      </c>
      <c r="O15" s="353">
        <f t="shared" si="0"/>
        <v>0</v>
      </c>
    </row>
    <row r="16" spans="2:17">
      <c r="B16" s="117">
        <v>10</v>
      </c>
      <c r="C16" s="49" t="s">
        <v>820</v>
      </c>
      <c r="D16" s="343">
        <v>0</v>
      </c>
      <c r="E16" s="343">
        <v>0</v>
      </c>
      <c r="F16" s="343">
        <v>0</v>
      </c>
      <c r="G16" s="343">
        <v>0</v>
      </c>
      <c r="H16" s="343">
        <v>0</v>
      </c>
      <c r="I16" s="343">
        <v>0</v>
      </c>
      <c r="J16" s="343">
        <v>0</v>
      </c>
      <c r="K16" s="354">
        <v>0</v>
      </c>
      <c r="L16" s="353">
        <v>0</v>
      </c>
      <c r="M16" s="353">
        <v>0</v>
      </c>
      <c r="N16" s="343">
        <v>0</v>
      </c>
      <c r="O16" s="353">
        <f t="shared" si="0"/>
        <v>0</v>
      </c>
    </row>
    <row r="17" spans="2:15">
      <c r="B17" s="503">
        <v>11</v>
      </c>
      <c r="C17" s="421" t="s">
        <v>411</v>
      </c>
      <c r="D17" s="515">
        <v>0</v>
      </c>
      <c r="E17" s="515">
        <v>0</v>
      </c>
      <c r="F17" s="515">
        <v>0</v>
      </c>
      <c r="G17" s="515">
        <v>0</v>
      </c>
      <c r="H17" s="511">
        <v>191.01444522</v>
      </c>
      <c r="I17" s="511">
        <v>138.58306200000001</v>
      </c>
      <c r="J17" s="515">
        <v>0</v>
      </c>
      <c r="K17" s="511"/>
      <c r="L17" s="511">
        <v>34.500489800000004</v>
      </c>
      <c r="M17" s="511">
        <v>1.33339304</v>
      </c>
      <c r="N17" s="515">
        <v>0</v>
      </c>
      <c r="O17" s="511">
        <v>377.89136095000003</v>
      </c>
    </row>
    <row r="43" spans="6:8">
      <c r="F43" s="4"/>
    </row>
    <row r="48" spans="6:8">
      <c r="H48" s="686"/>
    </row>
  </sheetData>
  <mergeCells count="4">
    <mergeCell ref="D5:N5"/>
    <mergeCell ref="C5:C6"/>
    <mergeCell ref="B5:B6"/>
    <mergeCell ref="O5:O6"/>
  </mergeCells>
  <hyperlinks>
    <hyperlink ref="H2" location="'Index '!A1" display="Return to index" xr:uid="{A6995C71-D022-4345-B925-A87237240860}"/>
  </hyperlinks>
  <pageMargins left="0.70866141732283472" right="0.70866141732283472" top="0.74803149606299213" bottom="0.74803149606299213" header="0.31496062992125984" footer="0.31496062992125984"/>
  <pageSetup paperSize="9" scale="5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632ED-B15D-440E-AF80-7201A4551751}">
  <sheetPr>
    <pageSetUpPr fitToPage="1"/>
  </sheetPr>
  <dimension ref="B2:N48"/>
  <sheetViews>
    <sheetView showGridLines="0" zoomScale="90" zoomScaleNormal="90" zoomScalePageLayoutView="80" workbookViewId="0">
      <selection activeCell="E2" sqref="E2"/>
    </sheetView>
  </sheetViews>
  <sheetFormatPr defaultColWidth="9.140625" defaultRowHeight="15"/>
  <cols>
    <col min="2" max="2" width="32.140625" bestFit="1" customWidth="1"/>
    <col min="3" max="3" width="25.85546875" customWidth="1"/>
    <col min="4" max="4" width="17.28515625" customWidth="1"/>
    <col min="5" max="5" width="16.5703125" customWidth="1"/>
    <col min="6" max="6" width="18.42578125" customWidth="1"/>
    <col min="7" max="7" width="17.7109375" customWidth="1"/>
    <col min="8" max="8" width="19.5703125" customWidth="1"/>
    <col min="9" max="9" width="21.85546875" customWidth="1"/>
    <col min="10" max="10" width="20.85546875" customWidth="1"/>
    <col min="11" max="11" width="24.85546875" customWidth="1"/>
  </cols>
  <sheetData>
    <row r="2" spans="2:14" ht="21">
      <c r="B2" s="719" t="s">
        <v>1655</v>
      </c>
      <c r="E2" s="1059" t="s">
        <v>1654</v>
      </c>
    </row>
    <row r="3" spans="2:14" ht="15.75">
      <c r="C3" s="195"/>
    </row>
    <row r="5" spans="2:14" ht="15" customHeight="1">
      <c r="B5" s="815" t="s">
        <v>162</v>
      </c>
      <c r="C5" s="813" t="s">
        <v>859</v>
      </c>
      <c r="D5" s="793" t="s">
        <v>860</v>
      </c>
      <c r="E5" s="793"/>
      <c r="F5" s="793"/>
      <c r="G5" s="793"/>
      <c r="H5" s="864" t="s">
        <v>861</v>
      </c>
      <c r="I5" s="960"/>
      <c r="J5" s="960"/>
      <c r="K5" s="959"/>
    </row>
    <row r="6" spans="2:14" ht="21" customHeight="1">
      <c r="B6" s="961"/>
      <c r="C6" s="817"/>
      <c r="D6" s="793" t="s">
        <v>862</v>
      </c>
      <c r="E6" s="793"/>
      <c r="F6" s="793" t="s">
        <v>863</v>
      </c>
      <c r="G6" s="793"/>
      <c r="H6" s="864" t="s">
        <v>862</v>
      </c>
      <c r="I6" s="959"/>
      <c r="J6" s="864" t="s">
        <v>863</v>
      </c>
      <c r="K6" s="959"/>
    </row>
    <row r="7" spans="2:14">
      <c r="B7" s="816"/>
      <c r="C7" s="814"/>
      <c r="D7" s="391" t="s">
        <v>864</v>
      </c>
      <c r="E7" s="391" t="s">
        <v>865</v>
      </c>
      <c r="F7" s="391" t="s">
        <v>864</v>
      </c>
      <c r="G7" s="391" t="s">
        <v>865</v>
      </c>
      <c r="H7" s="391" t="s">
        <v>864</v>
      </c>
      <c r="I7" s="391" t="s">
        <v>865</v>
      </c>
      <c r="J7" s="391" t="s">
        <v>864</v>
      </c>
      <c r="K7" s="391" t="s">
        <v>865</v>
      </c>
    </row>
    <row r="8" spans="2:14">
      <c r="B8" s="12">
        <v>1</v>
      </c>
      <c r="C8" s="70" t="s">
        <v>866</v>
      </c>
      <c r="D8" s="343">
        <v>0</v>
      </c>
      <c r="E8" s="355">
        <v>160.0016354</v>
      </c>
      <c r="F8" s="343">
        <v>0</v>
      </c>
      <c r="G8" s="355">
        <v>5.69</v>
      </c>
      <c r="H8" s="343">
        <v>0</v>
      </c>
      <c r="I8" s="343">
        <v>0</v>
      </c>
      <c r="J8" s="343">
        <v>0</v>
      </c>
      <c r="K8" s="343">
        <v>0</v>
      </c>
    </row>
    <row r="9" spans="2:14">
      <c r="B9" s="12">
        <v>2</v>
      </c>
      <c r="C9" s="70" t="s">
        <v>867</v>
      </c>
      <c r="D9" s="343">
        <v>0</v>
      </c>
      <c r="E9" s="355">
        <v>129.29266681999999</v>
      </c>
      <c r="F9" s="343">
        <v>0</v>
      </c>
      <c r="G9" s="355">
        <v>2.1684688200000002</v>
      </c>
      <c r="H9" s="343">
        <v>0</v>
      </c>
      <c r="I9" s="343">
        <v>0</v>
      </c>
      <c r="J9" s="343">
        <v>0</v>
      </c>
      <c r="K9" s="343">
        <v>0</v>
      </c>
    </row>
    <row r="10" spans="2:14">
      <c r="B10" s="12">
        <v>3</v>
      </c>
      <c r="C10" s="70" t="s">
        <v>868</v>
      </c>
      <c r="D10" s="343">
        <v>0</v>
      </c>
      <c r="E10" s="343">
        <v>0</v>
      </c>
      <c r="F10" s="343">
        <v>0</v>
      </c>
      <c r="G10" s="343">
        <v>0</v>
      </c>
      <c r="H10" s="343">
        <v>0</v>
      </c>
      <c r="I10" s="343">
        <v>0</v>
      </c>
      <c r="J10" s="343">
        <v>0</v>
      </c>
      <c r="K10" s="343">
        <v>0</v>
      </c>
    </row>
    <row r="11" spans="2:14">
      <c r="B11" s="12">
        <v>4</v>
      </c>
      <c r="C11" s="70" t="s">
        <v>869</v>
      </c>
      <c r="D11" s="343">
        <v>0</v>
      </c>
      <c r="E11" s="343">
        <v>0</v>
      </c>
      <c r="F11" s="343">
        <v>0</v>
      </c>
      <c r="G11" s="343">
        <v>0</v>
      </c>
      <c r="H11" s="343">
        <v>0</v>
      </c>
      <c r="I11" s="343">
        <v>0</v>
      </c>
      <c r="J11" s="343"/>
      <c r="K11" s="343">
        <v>0</v>
      </c>
      <c r="N11" s="662"/>
    </row>
    <row r="12" spans="2:14">
      <c r="B12" s="12">
        <v>5</v>
      </c>
      <c r="C12" s="70" t="s">
        <v>870</v>
      </c>
      <c r="D12" s="343">
        <v>0</v>
      </c>
      <c r="E12" s="343">
        <v>0</v>
      </c>
      <c r="F12" s="343">
        <v>0</v>
      </c>
      <c r="G12" s="343">
        <v>0</v>
      </c>
      <c r="H12" s="343">
        <v>0</v>
      </c>
      <c r="I12" s="343">
        <v>0</v>
      </c>
      <c r="J12" s="343">
        <v>0</v>
      </c>
      <c r="K12" s="343">
        <v>0</v>
      </c>
    </row>
    <row r="13" spans="2:14">
      <c r="B13" s="12">
        <v>6</v>
      </c>
      <c r="C13" s="70" t="s">
        <v>871</v>
      </c>
      <c r="D13" s="343">
        <v>0</v>
      </c>
      <c r="E13" s="343"/>
      <c r="F13" s="343">
        <v>0</v>
      </c>
      <c r="G13" s="343">
        <v>0</v>
      </c>
      <c r="H13" s="343">
        <v>0</v>
      </c>
      <c r="I13" s="343">
        <v>0</v>
      </c>
      <c r="J13" s="343">
        <v>0</v>
      </c>
      <c r="K13" s="343">
        <v>0</v>
      </c>
    </row>
    <row r="14" spans="2:14">
      <c r="B14" s="12">
        <v>7</v>
      </c>
      <c r="C14" s="70" t="s">
        <v>872</v>
      </c>
      <c r="D14" s="343">
        <v>0</v>
      </c>
      <c r="E14" s="343">
        <v>0</v>
      </c>
      <c r="F14" s="343">
        <v>0</v>
      </c>
      <c r="G14" s="343">
        <v>0</v>
      </c>
      <c r="H14" s="343">
        <v>0</v>
      </c>
      <c r="I14" s="343">
        <v>0</v>
      </c>
      <c r="J14" s="343">
        <v>0</v>
      </c>
      <c r="K14" s="343">
        <v>0</v>
      </c>
    </row>
    <row r="15" spans="2:14">
      <c r="B15" s="12">
        <v>8</v>
      </c>
      <c r="C15" s="70" t="s">
        <v>873</v>
      </c>
      <c r="D15" s="343">
        <v>0</v>
      </c>
      <c r="E15" s="343">
        <v>0</v>
      </c>
      <c r="F15" s="343">
        <v>0</v>
      </c>
      <c r="G15" s="343">
        <v>0</v>
      </c>
      <c r="H15" s="343">
        <v>0</v>
      </c>
      <c r="I15" s="343">
        <v>0</v>
      </c>
      <c r="J15" s="343">
        <v>0</v>
      </c>
      <c r="K15" s="343">
        <v>0</v>
      </c>
    </row>
    <row r="16" spans="2:14">
      <c r="B16" s="516">
        <v>9</v>
      </c>
      <c r="C16" s="504" t="s">
        <v>161</v>
      </c>
      <c r="D16" s="515">
        <v>0</v>
      </c>
      <c r="E16" s="511">
        <v>289.29430221999996</v>
      </c>
      <c r="F16" s="515">
        <v>0</v>
      </c>
      <c r="G16" s="511">
        <v>7.8584688200000006</v>
      </c>
      <c r="H16" s="515">
        <v>0</v>
      </c>
      <c r="I16" s="515">
        <v>0</v>
      </c>
      <c r="J16" s="515">
        <v>0</v>
      </c>
      <c r="K16" s="515">
        <v>0</v>
      </c>
    </row>
    <row r="17" spans="3:14">
      <c r="C17" s="6"/>
      <c r="D17" s="6"/>
      <c r="E17" s="6"/>
      <c r="F17" s="6"/>
      <c r="G17" s="6"/>
      <c r="H17" s="6"/>
      <c r="I17" s="6"/>
      <c r="J17" s="6"/>
      <c r="K17" s="6"/>
    </row>
    <row r="18" spans="3:14">
      <c r="N18" s="15"/>
    </row>
    <row r="43" spans="6:8">
      <c r="F43" s="4"/>
    </row>
    <row r="48" spans="6:8">
      <c r="H48" s="686"/>
    </row>
  </sheetData>
  <mergeCells count="8">
    <mergeCell ref="J6:K6"/>
    <mergeCell ref="H6:I6"/>
    <mergeCell ref="H5:K5"/>
    <mergeCell ref="B5:B7"/>
    <mergeCell ref="C5:C7"/>
    <mergeCell ref="D5:G5"/>
    <mergeCell ref="D6:E6"/>
    <mergeCell ref="F6:G6"/>
  </mergeCells>
  <hyperlinks>
    <hyperlink ref="E2" location="'Index '!A1" display="Return to index" xr:uid="{99F31C1F-230C-4EB7-AD56-1B3CA9898D4C}"/>
  </hyperlinks>
  <pageMargins left="0.70866141732283472" right="0.70866141732283472" top="0.74803149606299213" bottom="0.74803149606299213" header="0.31496062992125984" footer="0.31496062992125984"/>
  <pageSetup paperSize="9" scale="58"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7BAB5-CBCD-49EF-863B-069435F66FB1}">
  <sheetPr>
    <pageSetUpPr fitToPage="1"/>
  </sheetPr>
  <dimension ref="B2:N48"/>
  <sheetViews>
    <sheetView showGridLines="0" zoomScale="90" zoomScaleNormal="90" zoomScalePageLayoutView="90" workbookViewId="0">
      <selection activeCell="D2" sqref="D2"/>
    </sheetView>
  </sheetViews>
  <sheetFormatPr defaultColWidth="9.140625" defaultRowHeight="15"/>
  <cols>
    <col min="1" max="2" width="9.140625" style="14"/>
    <col min="3" max="3" width="86.7109375" style="14" customWidth="1"/>
    <col min="4" max="4" width="18" style="14" customWidth="1"/>
    <col min="5" max="5" width="17.42578125" style="14" customWidth="1"/>
    <col min="6" max="16384" width="9.140625" style="14"/>
  </cols>
  <sheetData>
    <row r="2" spans="2:14" ht="21">
      <c r="B2" s="720" t="s">
        <v>1234</v>
      </c>
      <c r="D2" s="1059" t="s">
        <v>1654</v>
      </c>
    </row>
    <row r="3" spans="2:14" ht="15.75">
      <c r="C3" s="16"/>
    </row>
    <row r="4" spans="2:14" ht="20.100000000000001" customHeight="1">
      <c r="B4" s="17"/>
      <c r="C4" s="18"/>
      <c r="D4" s="17"/>
      <c r="E4" s="17"/>
    </row>
    <row r="5" spans="2:14" ht="30" customHeight="1">
      <c r="B5" s="858" t="s">
        <v>162</v>
      </c>
      <c r="C5" s="859"/>
      <c r="D5" s="391" t="s">
        <v>874</v>
      </c>
      <c r="E5" s="391" t="s">
        <v>808</v>
      </c>
    </row>
    <row r="6" spans="2:14" ht="20.100000000000001" customHeight="1">
      <c r="B6" s="507">
        <v>1</v>
      </c>
      <c r="C6" s="393" t="s">
        <v>875</v>
      </c>
      <c r="D6" s="517"/>
      <c r="E6" s="518">
        <v>18.227107610000001</v>
      </c>
    </row>
    <row r="7" spans="2:14" ht="29.25" customHeight="1">
      <c r="B7" s="107">
        <v>2</v>
      </c>
      <c r="C7" s="70" t="s">
        <v>876</v>
      </c>
      <c r="D7" s="307">
        <v>36.454215230000003</v>
      </c>
      <c r="E7" s="307">
        <v>18.227107610000001</v>
      </c>
    </row>
    <row r="8" spans="2:14" ht="20.100000000000001" customHeight="1">
      <c r="B8" s="107">
        <v>3</v>
      </c>
      <c r="C8" s="70" t="s">
        <v>877</v>
      </c>
      <c r="D8" s="343">
        <v>0</v>
      </c>
      <c r="E8" s="343">
        <v>0</v>
      </c>
    </row>
    <row r="9" spans="2:14" ht="20.100000000000001" customHeight="1">
      <c r="B9" s="107">
        <v>4</v>
      </c>
      <c r="C9" s="70" t="s">
        <v>878</v>
      </c>
      <c r="D9" s="307">
        <v>36.454215230000003</v>
      </c>
      <c r="E9" s="307">
        <v>18.227107610000001</v>
      </c>
    </row>
    <row r="10" spans="2:14" ht="20.100000000000001" customHeight="1">
      <c r="B10" s="107">
        <v>5</v>
      </c>
      <c r="C10" s="70" t="s">
        <v>879</v>
      </c>
      <c r="D10" s="343">
        <v>0</v>
      </c>
      <c r="E10" s="343">
        <v>0</v>
      </c>
    </row>
    <row r="11" spans="2:14" ht="20.100000000000001" customHeight="1">
      <c r="B11" s="107">
        <v>6</v>
      </c>
      <c r="C11" s="70" t="s">
        <v>880</v>
      </c>
      <c r="D11" s="343">
        <v>0</v>
      </c>
      <c r="E11" s="343">
        <v>0</v>
      </c>
      <c r="N11" s="664"/>
    </row>
    <row r="12" spans="2:14" ht="20.100000000000001" customHeight="1">
      <c r="B12" s="107">
        <v>7</v>
      </c>
      <c r="C12" s="70" t="s">
        <v>881</v>
      </c>
      <c r="D12" s="343">
        <v>0</v>
      </c>
      <c r="E12" s="344"/>
    </row>
    <row r="13" spans="2:14" ht="20.100000000000001" customHeight="1">
      <c r="B13" s="107">
        <v>8</v>
      </c>
      <c r="C13" s="70" t="s">
        <v>882</v>
      </c>
      <c r="D13" s="307">
        <v>27.919551999999999</v>
      </c>
      <c r="E13" s="307"/>
    </row>
    <row r="14" spans="2:14" ht="20.100000000000001" customHeight="1">
      <c r="B14" s="107">
        <v>9</v>
      </c>
      <c r="C14" s="70" t="s">
        <v>883</v>
      </c>
      <c r="D14" s="343">
        <v>0</v>
      </c>
      <c r="E14" s="343">
        <v>0</v>
      </c>
    </row>
    <row r="15" spans="2:14" ht="20.100000000000001" customHeight="1">
      <c r="B15" s="107">
        <v>10</v>
      </c>
      <c r="C15" s="70" t="s">
        <v>884</v>
      </c>
      <c r="D15" s="343">
        <v>0</v>
      </c>
      <c r="E15" s="343">
        <v>0</v>
      </c>
    </row>
    <row r="16" spans="2:14" ht="20.100000000000001" customHeight="1">
      <c r="B16" s="507">
        <v>11</v>
      </c>
      <c r="C16" s="421" t="s">
        <v>885</v>
      </c>
      <c r="D16" s="517"/>
      <c r="E16" s="515">
        <v>0</v>
      </c>
    </row>
    <row r="17" spans="2:5" ht="32.25" customHeight="1">
      <c r="B17" s="107">
        <v>12</v>
      </c>
      <c r="C17" s="70" t="s">
        <v>886</v>
      </c>
      <c r="D17" s="343">
        <v>0</v>
      </c>
      <c r="E17" s="343">
        <v>0</v>
      </c>
    </row>
    <row r="18" spans="2:5" ht="20.100000000000001" customHeight="1">
      <c r="B18" s="107">
        <v>13</v>
      </c>
      <c r="C18" s="70" t="s">
        <v>877</v>
      </c>
      <c r="D18" s="343">
        <v>0</v>
      </c>
      <c r="E18" s="343">
        <v>0</v>
      </c>
    </row>
    <row r="19" spans="2:5" ht="20.100000000000001" customHeight="1">
      <c r="B19" s="107">
        <v>14</v>
      </c>
      <c r="C19" s="70" t="s">
        <v>878</v>
      </c>
      <c r="D19" s="343">
        <v>0</v>
      </c>
      <c r="E19" s="343">
        <v>0</v>
      </c>
    </row>
    <row r="20" spans="2:5" ht="20.100000000000001" customHeight="1">
      <c r="B20" s="107">
        <v>15</v>
      </c>
      <c r="C20" s="70" t="s">
        <v>879</v>
      </c>
      <c r="D20" s="343">
        <v>0</v>
      </c>
      <c r="E20" s="343">
        <v>0</v>
      </c>
    </row>
    <row r="21" spans="2:5" ht="20.100000000000001" customHeight="1">
      <c r="B21" s="107">
        <v>16</v>
      </c>
      <c r="C21" s="70" t="s">
        <v>880</v>
      </c>
      <c r="D21" s="343">
        <v>0</v>
      </c>
      <c r="E21" s="343">
        <v>0</v>
      </c>
    </row>
    <row r="22" spans="2:5" ht="20.100000000000001" customHeight="1">
      <c r="B22" s="107">
        <v>17</v>
      </c>
      <c r="C22" s="70" t="s">
        <v>881</v>
      </c>
      <c r="D22" s="343">
        <v>0</v>
      </c>
      <c r="E22" s="344"/>
    </row>
    <row r="23" spans="2:5" ht="20.100000000000001" customHeight="1">
      <c r="B23" s="107">
        <v>18</v>
      </c>
      <c r="C23" s="70" t="s">
        <v>882</v>
      </c>
      <c r="D23" s="343">
        <v>0</v>
      </c>
      <c r="E23" s="343">
        <v>0</v>
      </c>
    </row>
    <row r="24" spans="2:5" ht="20.100000000000001" customHeight="1">
      <c r="B24" s="107">
        <v>19</v>
      </c>
      <c r="C24" s="70" t="s">
        <v>883</v>
      </c>
      <c r="D24" s="343">
        <v>0</v>
      </c>
      <c r="E24" s="343">
        <v>0</v>
      </c>
    </row>
    <row r="25" spans="2:5" ht="20.100000000000001" customHeight="1">
      <c r="B25" s="107">
        <v>20</v>
      </c>
      <c r="C25" s="70" t="s">
        <v>884</v>
      </c>
      <c r="D25" s="343">
        <v>0</v>
      </c>
      <c r="E25" s="343">
        <v>0</v>
      </c>
    </row>
    <row r="43" spans="6:8">
      <c r="F43" s="648"/>
    </row>
    <row r="48" spans="6:8">
      <c r="H48" s="680"/>
    </row>
  </sheetData>
  <mergeCells count="1">
    <mergeCell ref="B5:C5"/>
  </mergeCells>
  <hyperlinks>
    <hyperlink ref="D2" location="'Index '!A1" display="Return to index" xr:uid="{86604480-1181-401A-A1F8-EC43B412039E}"/>
  </hyperlinks>
  <pageMargins left="0.70866141732283472" right="0.70866141732283472" top="0.74803149606299213" bottom="0.74803149606299213" header="0.31496062992125984" footer="0.31496062992125984"/>
  <pageSetup paperSize="9" scale="99" fitToHeight="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460BC-E7A6-473D-AE33-796F2A942502}">
  <sheetPr>
    <pageSetUpPr fitToPage="1"/>
  </sheetPr>
  <dimension ref="B1:N47"/>
  <sheetViews>
    <sheetView showGridLines="0" zoomScale="90" zoomScaleNormal="90" workbookViewId="0">
      <selection activeCell="F2" sqref="F2"/>
    </sheetView>
  </sheetViews>
  <sheetFormatPr defaultColWidth="11.42578125" defaultRowHeight="15"/>
  <cols>
    <col min="1" max="1" width="4.140625" customWidth="1"/>
    <col min="2" max="2" width="18.7109375" customWidth="1"/>
    <col min="3" max="3" width="39.42578125" customWidth="1"/>
    <col min="4" max="5" width="15.28515625" customWidth="1"/>
    <col min="6" max="6" width="14.28515625" customWidth="1"/>
  </cols>
  <sheetData>
    <row r="1" spans="2:14">
      <c r="C1" s="72"/>
    </row>
    <row r="2" spans="2:14" s="50" customFormat="1" ht="21">
      <c r="B2" s="198" t="s">
        <v>887</v>
      </c>
      <c r="C2" s="197"/>
      <c r="D2" s="196"/>
      <c r="E2" s="73"/>
      <c r="F2" s="1059" t="s">
        <v>1654</v>
      </c>
    </row>
    <row r="3" spans="2:14" s="50" customFormat="1" ht="21">
      <c r="B3" s="202"/>
      <c r="C3" s="197"/>
      <c r="D3" s="196"/>
      <c r="E3" s="73"/>
    </row>
    <row r="4" spans="2:14" s="50" customFormat="1" ht="21">
      <c r="B4" s="202"/>
      <c r="C4" s="197"/>
      <c r="D4" s="196"/>
      <c r="E4" s="73"/>
    </row>
    <row r="5" spans="2:14" ht="33.6" customHeight="1">
      <c r="B5" s="858" t="s">
        <v>162</v>
      </c>
      <c r="C5" s="859"/>
      <c r="D5" s="519" t="s">
        <v>888</v>
      </c>
    </row>
    <row r="6" spans="2:14">
      <c r="B6" s="520" t="s">
        <v>889</v>
      </c>
      <c r="C6" s="521"/>
      <c r="D6" s="522"/>
    </row>
    <row r="7" spans="2:14">
      <c r="B7" s="290">
        <v>1</v>
      </c>
      <c r="C7" s="69" t="s">
        <v>890</v>
      </c>
      <c r="D7" s="291">
        <v>6020.7145259999998</v>
      </c>
    </row>
    <row r="8" spans="2:14">
      <c r="B8" s="290">
        <v>2</v>
      </c>
      <c r="C8" s="69" t="s">
        <v>891</v>
      </c>
      <c r="D8" s="291">
        <v>507.95509399999997</v>
      </c>
    </row>
    <row r="9" spans="2:14">
      <c r="B9" s="290">
        <v>3</v>
      </c>
      <c r="C9" s="69" t="s">
        <v>892</v>
      </c>
      <c r="D9" s="581">
        <v>107.16207199999999</v>
      </c>
    </row>
    <row r="10" spans="2:14">
      <c r="B10" s="290">
        <v>4</v>
      </c>
      <c r="C10" s="292" t="s">
        <v>893</v>
      </c>
      <c r="D10" s="265">
        <v>0</v>
      </c>
      <c r="N10" s="662"/>
    </row>
    <row r="11" spans="2:14">
      <c r="B11" s="520" t="s">
        <v>894</v>
      </c>
      <c r="C11" s="521"/>
      <c r="D11" s="522"/>
    </row>
    <row r="12" spans="2:14">
      <c r="B12" s="290">
        <v>5</v>
      </c>
      <c r="C12" s="292" t="s">
        <v>895</v>
      </c>
      <c r="D12" s="265">
        <v>0</v>
      </c>
    </row>
    <row r="13" spans="2:14">
      <c r="B13" s="290">
        <v>6</v>
      </c>
      <c r="C13" s="69" t="s">
        <v>896</v>
      </c>
      <c r="D13" s="293">
        <v>2.9555169999999999</v>
      </c>
    </row>
    <row r="14" spans="2:14">
      <c r="B14" s="290">
        <v>7</v>
      </c>
      <c r="C14" s="292" t="s">
        <v>897</v>
      </c>
      <c r="D14" s="582">
        <v>0</v>
      </c>
    </row>
    <row r="15" spans="2:14">
      <c r="B15" s="290">
        <v>8</v>
      </c>
      <c r="C15" s="292" t="s">
        <v>898</v>
      </c>
      <c r="D15" s="265">
        <v>0</v>
      </c>
    </row>
    <row r="16" spans="2:14">
      <c r="B16" s="392">
        <v>9</v>
      </c>
      <c r="C16" s="521" t="s">
        <v>161</v>
      </c>
      <c r="D16" s="523">
        <v>6638.7872090000001</v>
      </c>
    </row>
    <row r="20" spans="3:5">
      <c r="C20" s="962"/>
      <c r="D20" s="962"/>
      <c r="E20" s="962"/>
    </row>
    <row r="42" spans="6:8">
      <c r="F42" s="4"/>
    </row>
    <row r="47" spans="6:8">
      <c r="H47" s="686"/>
    </row>
  </sheetData>
  <mergeCells count="2">
    <mergeCell ref="C20:E20"/>
    <mergeCell ref="B5:C5"/>
  </mergeCells>
  <hyperlinks>
    <hyperlink ref="F2" location="'Index '!A1" display="Return to index" xr:uid="{1F5B7E58-5A68-4BB3-BA21-5BAD157FCD44}"/>
  </hyperlinks>
  <pageMargins left="0.70866141732283472" right="0.70866141732283472" top="0.74803149606299213" bottom="0.74803149606299213" header="0.31496062992125984" footer="0.31496062992125984"/>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5C3EE-E957-4676-990F-CF6B5F190C45}">
  <sheetPr>
    <pageSetUpPr fitToPage="1"/>
  </sheetPr>
  <dimension ref="B2:N48"/>
  <sheetViews>
    <sheetView zoomScale="90" zoomScaleNormal="90" workbookViewId="0">
      <selection activeCell="O13" sqref="O13"/>
    </sheetView>
  </sheetViews>
  <sheetFormatPr defaultRowHeight="15"/>
  <cols>
    <col min="1" max="1" width="5.5703125" style="38" customWidth="1"/>
    <col min="2" max="2" width="28" style="38" customWidth="1"/>
    <col min="3" max="3" width="11.42578125" style="38" customWidth="1"/>
    <col min="4" max="4" width="73" style="38" customWidth="1"/>
    <col min="5" max="5" width="16.85546875" style="38" customWidth="1"/>
    <col min="6" max="16384" width="9.140625" style="38"/>
  </cols>
  <sheetData>
    <row r="2" spans="2:14" ht="21">
      <c r="B2" s="721" t="s">
        <v>1235</v>
      </c>
      <c r="E2" s="1059" t="s">
        <v>1654</v>
      </c>
    </row>
    <row r="5" spans="2:14" ht="30">
      <c r="B5" s="391" t="s">
        <v>899</v>
      </c>
      <c r="C5" s="391" t="s">
        <v>592</v>
      </c>
      <c r="D5" s="391" t="s">
        <v>593</v>
      </c>
    </row>
    <row r="6" spans="2:14">
      <c r="B6" s="356" t="s">
        <v>900</v>
      </c>
      <c r="C6" s="183" t="s">
        <v>594</v>
      </c>
      <c r="D6" s="357" t="s">
        <v>1439</v>
      </c>
    </row>
    <row r="7" spans="2:14" ht="122.25" customHeight="1">
      <c r="B7" s="184" t="s">
        <v>901</v>
      </c>
      <c r="C7" s="183" t="s">
        <v>596</v>
      </c>
      <c r="D7" s="357" t="s">
        <v>1441</v>
      </c>
    </row>
    <row r="8" spans="2:14">
      <c r="B8" s="184" t="s">
        <v>901</v>
      </c>
      <c r="C8" s="183" t="s">
        <v>902</v>
      </c>
      <c r="D8" s="357" t="s">
        <v>1440</v>
      </c>
    </row>
    <row r="9" spans="2:14">
      <c r="B9" s="184" t="s">
        <v>903</v>
      </c>
      <c r="C9" s="183" t="s">
        <v>600</v>
      </c>
      <c r="D9" s="357" t="s">
        <v>1440</v>
      </c>
    </row>
    <row r="11" spans="2:14">
      <c r="N11" s="659"/>
    </row>
    <row r="14" spans="2:14">
      <c r="B14" s="241"/>
    </row>
    <row r="43" spans="6:9">
      <c r="F43" s="645"/>
    </row>
    <row r="48" spans="6:9">
      <c r="H48" s="688"/>
      <c r="I48" s="688"/>
    </row>
  </sheetData>
  <hyperlinks>
    <hyperlink ref="E2" location="'Index '!A1" display="Return to index" xr:uid="{CB1ACDE1-83BC-41FD-8945-39A4132ACC76}"/>
  </hyperlinks>
  <pageMargins left="0.7" right="0.7" top="0.75" bottom="0.75" header="0.3" footer="0.3"/>
  <pageSetup paperSize="9" fitToHeight="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4B74C-7F3E-459D-A582-90836A1041D6}">
  <sheetPr>
    <pageSetUpPr fitToPage="1"/>
  </sheetPr>
  <dimension ref="B2:N47"/>
  <sheetViews>
    <sheetView showGridLines="0" zoomScale="90" zoomScaleNormal="90" zoomScalePageLayoutView="70" workbookViewId="0">
      <selection activeCell="F2" sqref="F2"/>
    </sheetView>
  </sheetViews>
  <sheetFormatPr defaultColWidth="9.140625" defaultRowHeight="15"/>
  <cols>
    <col min="2" max="2" width="30.7109375" customWidth="1"/>
    <col min="3" max="3" width="59.5703125" customWidth="1"/>
    <col min="4" max="4" width="16" customWidth="1"/>
    <col min="5" max="5" width="16.140625" customWidth="1"/>
    <col min="6" max="6" width="16.5703125" customWidth="1"/>
    <col min="7" max="7" width="17.5703125" customWidth="1"/>
    <col min="8" max="8" width="18.42578125" customWidth="1"/>
    <col min="10" max="10" width="13.140625" style="4" customWidth="1"/>
  </cols>
  <sheetData>
    <row r="2" spans="2:14" s="29" customFormat="1" ht="21">
      <c r="B2" s="198" t="s">
        <v>904</v>
      </c>
      <c r="D2" s="30"/>
      <c r="F2" s="1059" t="s">
        <v>1654</v>
      </c>
    </row>
    <row r="3" spans="2:14" s="29" customFormat="1"/>
    <row r="4" spans="2:14" s="29" customFormat="1">
      <c r="B4"/>
    </row>
    <row r="5" spans="2:14" ht="15" customHeight="1">
      <c r="B5" s="966" t="s">
        <v>162</v>
      </c>
      <c r="C5" s="964" t="s">
        <v>905</v>
      </c>
      <c r="D5" s="963" t="s">
        <v>906</v>
      </c>
      <c r="E5" s="963"/>
      <c r="F5" s="963"/>
      <c r="G5" s="793" t="s">
        <v>907</v>
      </c>
      <c r="H5" s="793" t="s">
        <v>908</v>
      </c>
    </row>
    <row r="6" spans="2:14" ht="15" customHeight="1">
      <c r="B6" s="967"/>
      <c r="C6" s="965"/>
      <c r="D6" s="525">
        <v>2020</v>
      </c>
      <c r="E6" s="525">
        <v>2021</v>
      </c>
      <c r="F6" s="525">
        <v>2022</v>
      </c>
      <c r="G6" s="793"/>
      <c r="H6" s="793"/>
    </row>
    <row r="7" spans="2:14">
      <c r="B7" s="531">
        <v>1</v>
      </c>
      <c r="C7" s="31" t="s">
        <v>909</v>
      </c>
      <c r="D7" s="346">
        <v>3133.3013956211435</v>
      </c>
      <c r="E7" s="346">
        <v>3828.9701825944517</v>
      </c>
      <c r="F7" s="346">
        <v>3753.6339570799996</v>
      </c>
      <c r="G7" s="346">
        <v>535.79527699999994</v>
      </c>
      <c r="H7" s="346">
        <v>6697.4409624999998</v>
      </c>
    </row>
    <row r="8" spans="2:14" ht="30">
      <c r="B8" s="531">
        <v>2</v>
      </c>
      <c r="C8" s="32" t="s">
        <v>910</v>
      </c>
      <c r="D8" s="386">
        <v>0</v>
      </c>
      <c r="E8" s="386">
        <v>0</v>
      </c>
      <c r="F8" s="386">
        <v>0</v>
      </c>
      <c r="G8" s="386">
        <v>0</v>
      </c>
      <c r="H8" s="386">
        <v>0</v>
      </c>
    </row>
    <row r="9" spans="2:14">
      <c r="B9" s="531">
        <v>3</v>
      </c>
      <c r="C9" s="358" t="s">
        <v>911</v>
      </c>
      <c r="D9" s="386">
        <v>0</v>
      </c>
      <c r="E9" s="386">
        <v>0</v>
      </c>
      <c r="F9" s="386">
        <v>0</v>
      </c>
      <c r="G9" s="344"/>
      <c r="H9" s="344"/>
    </row>
    <row r="10" spans="2:14">
      <c r="B10" s="531">
        <v>4</v>
      </c>
      <c r="C10" s="358" t="s">
        <v>912</v>
      </c>
      <c r="D10" s="386">
        <v>0</v>
      </c>
      <c r="E10" s="386">
        <v>0</v>
      </c>
      <c r="F10" s="386">
        <v>0</v>
      </c>
      <c r="G10" s="344"/>
      <c r="H10" s="344"/>
      <c r="N10" s="662"/>
    </row>
    <row r="11" spans="2:14" ht="38.25" customHeight="1">
      <c r="B11" s="532">
        <v>5</v>
      </c>
      <c r="C11" s="31" t="s">
        <v>913</v>
      </c>
      <c r="D11" s="386">
        <v>0</v>
      </c>
      <c r="E11" s="386">
        <v>0</v>
      </c>
      <c r="F11" s="386">
        <v>0</v>
      </c>
      <c r="G11" s="386">
        <v>0</v>
      </c>
      <c r="H11" s="386">
        <v>0</v>
      </c>
    </row>
    <row r="42" spans="6:8">
      <c r="F42" s="4"/>
    </row>
    <row r="47" spans="6:8">
      <c r="H47" s="686"/>
    </row>
  </sheetData>
  <mergeCells count="5">
    <mergeCell ref="D5:F5"/>
    <mergeCell ref="G5:G6"/>
    <mergeCell ref="H5:H6"/>
    <mergeCell ref="C5:C6"/>
    <mergeCell ref="B5:B6"/>
  </mergeCells>
  <hyperlinks>
    <hyperlink ref="F2" location="'Index '!A1" display="Return to index" xr:uid="{5EEA7DCE-5EB3-4F77-A54E-E992523F9A10}"/>
  </hyperlinks>
  <pageMargins left="0.7" right="0.7" top="0.75" bottom="0.75" header="0.3" footer="0.3"/>
  <pageSetup paperSize="9" scale="7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CAC3A-665F-45BC-BEE8-5528EE895BF6}">
  <sheetPr>
    <pageSetUpPr fitToPage="1"/>
  </sheetPr>
  <dimension ref="B2:V48"/>
  <sheetViews>
    <sheetView zoomScale="90" zoomScaleNormal="90" workbookViewId="0">
      <selection activeCell="G2" sqref="G2"/>
    </sheetView>
  </sheetViews>
  <sheetFormatPr defaultColWidth="8.7109375" defaultRowHeight="15"/>
  <cols>
    <col min="1" max="1" width="8.7109375" style="38"/>
    <col min="2" max="2" width="15.140625" style="38" customWidth="1"/>
    <col min="3" max="3" width="8.7109375" style="38" customWidth="1"/>
    <col min="4" max="6" width="8.7109375" style="38"/>
    <col min="7" max="7" width="14.42578125" style="38" customWidth="1"/>
    <col min="8" max="18" width="8.7109375" style="38"/>
    <col min="19" max="19" width="33.140625" style="38" customWidth="1"/>
    <col min="20" max="20" width="71.42578125" style="38" customWidth="1"/>
    <col min="21" max="22" width="8.7109375" style="38"/>
    <col min="23" max="23" width="19.5703125" style="38" customWidth="1"/>
    <col min="24" max="16384" width="8.7109375" style="38"/>
  </cols>
  <sheetData>
    <row r="2" spans="2:22" ht="21">
      <c r="B2" s="722" t="s">
        <v>1236</v>
      </c>
      <c r="C2" s="179"/>
      <c r="D2" s="179"/>
      <c r="E2" s="179"/>
      <c r="F2" s="179"/>
      <c r="G2" s="1059" t="s">
        <v>1654</v>
      </c>
      <c r="H2" s="179"/>
      <c r="I2" s="179"/>
      <c r="J2" s="179"/>
      <c r="K2" s="179"/>
      <c r="L2" s="179"/>
      <c r="M2" s="179"/>
      <c r="N2" s="179"/>
      <c r="O2" s="179"/>
      <c r="P2" s="179"/>
      <c r="Q2" s="179"/>
      <c r="R2" s="179"/>
      <c r="S2" s="179"/>
    </row>
    <row r="3" spans="2:22">
      <c r="B3" s="48"/>
      <c r="C3" s="48"/>
      <c r="D3" s="48"/>
      <c r="E3" s="48"/>
      <c r="F3" s="48"/>
      <c r="G3" s="48"/>
      <c r="H3" s="48"/>
      <c r="I3" s="48"/>
      <c r="J3" s="48"/>
      <c r="K3" s="48"/>
      <c r="L3" s="48"/>
      <c r="M3" s="48"/>
      <c r="N3" s="48"/>
      <c r="O3" s="48"/>
      <c r="P3" s="48"/>
      <c r="Q3" s="48"/>
      <c r="R3" s="48"/>
      <c r="S3" s="48"/>
    </row>
    <row r="4" spans="2:22">
      <c r="B4" s="48"/>
      <c r="C4" s="48"/>
      <c r="D4" s="48"/>
      <c r="E4" s="48"/>
      <c r="F4" s="48"/>
      <c r="G4" s="48"/>
      <c r="H4" s="48"/>
      <c r="I4" s="48"/>
      <c r="J4" s="48"/>
      <c r="K4" s="48"/>
      <c r="L4" s="48"/>
      <c r="M4" s="48"/>
      <c r="N4" s="48"/>
      <c r="O4" s="48"/>
      <c r="P4" s="48"/>
      <c r="Q4" s="48"/>
      <c r="R4" s="48"/>
      <c r="S4" s="48"/>
    </row>
    <row r="5" spans="2:22">
      <c r="B5" s="526" t="s">
        <v>592</v>
      </c>
      <c r="C5" s="954" t="s">
        <v>914</v>
      </c>
      <c r="D5" s="955"/>
      <c r="E5" s="955"/>
      <c r="F5" s="955"/>
      <c r="G5" s="955"/>
      <c r="H5" s="955"/>
      <c r="I5" s="955"/>
      <c r="J5" s="955"/>
      <c r="K5" s="955"/>
      <c r="L5" s="955"/>
      <c r="M5" s="955"/>
      <c r="N5" s="955"/>
      <c r="O5" s="955"/>
      <c r="P5" s="955"/>
      <c r="Q5" s="955"/>
      <c r="R5" s="955"/>
      <c r="S5" s="956"/>
      <c r="T5" s="524" t="s">
        <v>915</v>
      </c>
    </row>
    <row r="6" spans="2:22">
      <c r="B6" s="970" t="s">
        <v>594</v>
      </c>
      <c r="C6" s="972" t="s">
        <v>916</v>
      </c>
      <c r="D6" s="973"/>
      <c r="E6" s="973"/>
      <c r="F6" s="973"/>
      <c r="G6" s="973"/>
      <c r="H6" s="973"/>
      <c r="I6" s="973"/>
      <c r="J6" s="973"/>
      <c r="K6" s="973"/>
      <c r="L6" s="973"/>
      <c r="M6" s="973"/>
      <c r="N6" s="973"/>
      <c r="O6" s="973"/>
      <c r="P6" s="973"/>
      <c r="Q6" s="973"/>
      <c r="R6" s="973"/>
      <c r="S6" s="974"/>
      <c r="T6" s="980" t="s">
        <v>1209</v>
      </c>
    </row>
    <row r="7" spans="2:22">
      <c r="B7" s="971"/>
      <c r="C7" s="376" t="s">
        <v>917</v>
      </c>
      <c r="D7" s="771" t="s">
        <v>918</v>
      </c>
      <c r="E7" s="771"/>
      <c r="F7" s="771"/>
      <c r="G7" s="771"/>
      <c r="H7" s="771"/>
      <c r="I7" s="771"/>
      <c r="J7" s="771"/>
      <c r="K7" s="771"/>
      <c r="L7" s="771"/>
      <c r="M7" s="771"/>
      <c r="N7" s="771"/>
      <c r="O7" s="771"/>
      <c r="P7" s="771"/>
      <c r="Q7" s="771"/>
      <c r="R7" s="771"/>
      <c r="S7" s="975"/>
      <c r="T7" s="980"/>
    </row>
    <row r="8" spans="2:22">
      <c r="B8" s="971"/>
      <c r="C8" s="376" t="s">
        <v>917</v>
      </c>
      <c r="D8" s="976" t="s">
        <v>919</v>
      </c>
      <c r="E8" s="976"/>
      <c r="F8" s="976"/>
      <c r="G8" s="976"/>
      <c r="H8" s="976"/>
      <c r="I8" s="976"/>
      <c r="J8" s="976"/>
      <c r="K8" s="976"/>
      <c r="L8" s="976"/>
      <c r="M8" s="976"/>
      <c r="N8" s="976"/>
      <c r="O8" s="976"/>
      <c r="P8" s="976"/>
      <c r="Q8" s="976"/>
      <c r="R8" s="976"/>
      <c r="S8" s="977"/>
      <c r="T8" s="980"/>
      <c r="V8" s="1058"/>
    </row>
    <row r="9" spans="2:22">
      <c r="B9" s="971"/>
      <c r="C9" s="376" t="s">
        <v>917</v>
      </c>
      <c r="D9" s="771" t="s">
        <v>920</v>
      </c>
      <c r="E9" s="771"/>
      <c r="F9" s="771"/>
      <c r="G9" s="771"/>
      <c r="H9" s="771"/>
      <c r="I9" s="771"/>
      <c r="J9" s="771"/>
      <c r="K9" s="771"/>
      <c r="L9" s="771"/>
      <c r="M9" s="771"/>
      <c r="N9" s="771"/>
      <c r="O9" s="771"/>
      <c r="P9" s="771"/>
      <c r="Q9" s="771"/>
      <c r="R9" s="771"/>
      <c r="S9" s="975"/>
      <c r="T9" s="980"/>
    </row>
    <row r="10" spans="2:22">
      <c r="B10" s="971"/>
      <c r="C10" s="376" t="s">
        <v>917</v>
      </c>
      <c r="D10" s="978" t="s">
        <v>921</v>
      </c>
      <c r="E10" s="978"/>
      <c r="F10" s="978"/>
      <c r="G10" s="978"/>
      <c r="H10" s="978"/>
      <c r="I10" s="978"/>
      <c r="J10" s="978"/>
      <c r="K10" s="978"/>
      <c r="L10" s="978"/>
      <c r="M10" s="978"/>
      <c r="N10" s="978"/>
      <c r="O10" s="978"/>
      <c r="P10" s="978"/>
      <c r="Q10" s="978"/>
      <c r="R10" s="978"/>
      <c r="S10" s="979"/>
      <c r="T10" s="980"/>
    </row>
    <row r="11" spans="2:22">
      <c r="B11" s="970" t="s">
        <v>596</v>
      </c>
      <c r="C11" s="972" t="s">
        <v>922</v>
      </c>
      <c r="D11" s="973"/>
      <c r="E11" s="973"/>
      <c r="F11" s="973"/>
      <c r="G11" s="973"/>
      <c r="H11" s="973"/>
      <c r="I11" s="973"/>
      <c r="J11" s="973"/>
      <c r="K11" s="973"/>
      <c r="L11" s="973"/>
      <c r="M11" s="973"/>
      <c r="N11" s="996"/>
      <c r="O11" s="973"/>
      <c r="P11" s="973"/>
      <c r="Q11" s="973"/>
      <c r="R11" s="973"/>
      <c r="S11" s="973"/>
      <c r="T11" s="984" t="s">
        <v>1653</v>
      </c>
      <c r="V11" s="1058"/>
    </row>
    <row r="12" spans="2:22">
      <c r="B12" s="971"/>
      <c r="C12" s="376" t="s">
        <v>917</v>
      </c>
      <c r="D12" s="771" t="s">
        <v>923</v>
      </c>
      <c r="E12" s="771"/>
      <c r="F12" s="771"/>
      <c r="G12" s="771"/>
      <c r="H12" s="771"/>
      <c r="I12" s="771"/>
      <c r="J12" s="771"/>
      <c r="K12" s="771"/>
      <c r="L12" s="771"/>
      <c r="M12" s="771"/>
      <c r="N12" s="771"/>
      <c r="O12" s="771"/>
      <c r="P12" s="771"/>
      <c r="Q12" s="771"/>
      <c r="R12" s="771"/>
      <c r="S12" s="986"/>
      <c r="T12" s="985"/>
    </row>
    <row r="13" spans="2:22">
      <c r="B13" s="971"/>
      <c r="C13" s="376" t="s">
        <v>917</v>
      </c>
      <c r="D13" s="976" t="s">
        <v>924</v>
      </c>
      <c r="E13" s="976"/>
      <c r="F13" s="976"/>
      <c r="G13" s="976"/>
      <c r="H13" s="976"/>
      <c r="I13" s="976"/>
      <c r="J13" s="976"/>
      <c r="K13" s="976"/>
      <c r="L13" s="976"/>
      <c r="M13" s="976"/>
      <c r="N13" s="976"/>
      <c r="O13" s="976"/>
      <c r="P13" s="976"/>
      <c r="Q13" s="976"/>
      <c r="R13" s="976"/>
      <c r="S13" s="995"/>
      <c r="T13" s="985"/>
    </row>
    <row r="14" spans="2:22">
      <c r="B14" s="971"/>
      <c r="C14" s="376" t="s">
        <v>917</v>
      </c>
      <c r="D14" s="771" t="s">
        <v>925</v>
      </c>
      <c r="E14" s="771"/>
      <c r="F14" s="771"/>
      <c r="G14" s="771"/>
      <c r="H14" s="771"/>
      <c r="I14" s="771"/>
      <c r="J14" s="771"/>
      <c r="K14" s="771"/>
      <c r="L14" s="771"/>
      <c r="M14" s="771"/>
      <c r="N14" s="771"/>
      <c r="O14" s="771"/>
      <c r="P14" s="771"/>
      <c r="Q14" s="771"/>
      <c r="R14" s="771"/>
      <c r="S14" s="986"/>
      <c r="T14" s="982" t="s">
        <v>1210</v>
      </c>
    </row>
    <row r="15" spans="2:22">
      <c r="B15" s="971"/>
      <c r="C15" s="376" t="s">
        <v>917</v>
      </c>
      <c r="D15" s="976" t="s">
        <v>926</v>
      </c>
      <c r="E15" s="976"/>
      <c r="F15" s="976"/>
      <c r="G15" s="976"/>
      <c r="H15" s="976"/>
      <c r="I15" s="976"/>
      <c r="J15" s="976"/>
      <c r="K15" s="976"/>
      <c r="L15" s="976"/>
      <c r="M15" s="976"/>
      <c r="N15" s="976"/>
      <c r="O15" s="976"/>
      <c r="P15" s="976"/>
      <c r="Q15" s="976"/>
      <c r="R15" s="976"/>
      <c r="S15" s="995"/>
      <c r="T15" s="982"/>
    </row>
    <row r="16" spans="2:22">
      <c r="B16" s="990"/>
      <c r="C16" s="377" t="s">
        <v>917</v>
      </c>
      <c r="D16" s="978" t="s">
        <v>927</v>
      </c>
      <c r="E16" s="978"/>
      <c r="F16" s="978"/>
      <c r="G16" s="978"/>
      <c r="H16" s="978"/>
      <c r="I16" s="978"/>
      <c r="J16" s="978"/>
      <c r="K16" s="978"/>
      <c r="L16" s="978"/>
      <c r="M16" s="978"/>
      <c r="N16" s="978"/>
      <c r="O16" s="978"/>
      <c r="P16" s="978"/>
      <c r="Q16" s="978"/>
      <c r="R16" s="978"/>
      <c r="S16" s="978"/>
      <c r="T16" s="983"/>
    </row>
    <row r="17" spans="2:20" ht="30">
      <c r="B17" s="47" t="s">
        <v>598</v>
      </c>
      <c r="C17" s="1002" t="s">
        <v>928</v>
      </c>
      <c r="D17" s="1003"/>
      <c r="E17" s="1003"/>
      <c r="F17" s="1003"/>
      <c r="G17" s="1003"/>
      <c r="H17" s="1003"/>
      <c r="I17" s="1003"/>
      <c r="J17" s="1003"/>
      <c r="K17" s="1003"/>
      <c r="L17" s="1003"/>
      <c r="M17" s="1003"/>
      <c r="N17" s="1003"/>
      <c r="O17" s="1003"/>
      <c r="P17" s="1003"/>
      <c r="Q17" s="1003"/>
      <c r="R17" s="1003"/>
      <c r="S17" s="1004"/>
      <c r="T17" s="633" t="s">
        <v>1211</v>
      </c>
    </row>
    <row r="18" spans="2:20" ht="147.75" customHeight="1">
      <c r="B18" s="375" t="s">
        <v>600</v>
      </c>
      <c r="C18" s="987" t="s">
        <v>929</v>
      </c>
      <c r="D18" s="988"/>
      <c r="E18" s="988"/>
      <c r="F18" s="988"/>
      <c r="G18" s="988"/>
      <c r="H18" s="988"/>
      <c r="I18" s="988"/>
      <c r="J18" s="988"/>
      <c r="K18" s="988"/>
      <c r="L18" s="988"/>
      <c r="M18" s="988"/>
      <c r="N18" s="988"/>
      <c r="O18" s="988"/>
      <c r="P18" s="988"/>
      <c r="Q18" s="988"/>
      <c r="R18" s="988"/>
      <c r="S18" s="989"/>
      <c r="T18" s="633" t="s">
        <v>1212</v>
      </c>
    </row>
    <row r="19" spans="2:20">
      <c r="B19" s="970" t="s">
        <v>602</v>
      </c>
      <c r="C19" s="972" t="s">
        <v>930</v>
      </c>
      <c r="D19" s="973"/>
      <c r="E19" s="973"/>
      <c r="F19" s="973"/>
      <c r="G19" s="973"/>
      <c r="H19" s="973"/>
      <c r="I19" s="973"/>
      <c r="J19" s="973"/>
      <c r="K19" s="973"/>
      <c r="L19" s="973"/>
      <c r="M19" s="973"/>
      <c r="N19" s="973"/>
      <c r="O19" s="973"/>
      <c r="P19" s="973"/>
      <c r="Q19" s="973"/>
      <c r="R19" s="973"/>
      <c r="S19" s="974"/>
      <c r="T19" s="981" t="s">
        <v>1213</v>
      </c>
    </row>
    <row r="20" spans="2:20">
      <c r="B20" s="971"/>
      <c r="C20" s="376" t="s">
        <v>917</v>
      </c>
      <c r="D20" s="976" t="s">
        <v>931</v>
      </c>
      <c r="E20" s="976"/>
      <c r="F20" s="976"/>
      <c r="G20" s="976"/>
      <c r="H20" s="976"/>
      <c r="I20" s="976"/>
      <c r="J20" s="976"/>
      <c r="K20" s="976"/>
      <c r="L20" s="976"/>
      <c r="M20" s="976"/>
      <c r="N20" s="976"/>
      <c r="O20" s="976"/>
      <c r="P20" s="976"/>
      <c r="Q20" s="976"/>
      <c r="R20" s="976"/>
      <c r="S20" s="977"/>
      <c r="T20" s="982"/>
    </row>
    <row r="21" spans="2:20">
      <c r="B21" s="971"/>
      <c r="C21" s="376" t="s">
        <v>917</v>
      </c>
      <c r="D21" s="976" t="s">
        <v>932</v>
      </c>
      <c r="E21" s="976"/>
      <c r="F21" s="976"/>
      <c r="G21" s="976"/>
      <c r="H21" s="976"/>
      <c r="I21" s="976"/>
      <c r="J21" s="976"/>
      <c r="K21" s="976"/>
      <c r="L21" s="976"/>
      <c r="M21" s="976"/>
      <c r="N21" s="976"/>
      <c r="O21" s="976"/>
      <c r="P21" s="976"/>
      <c r="Q21" s="976"/>
      <c r="R21" s="976"/>
      <c r="S21" s="977"/>
      <c r="T21" s="982"/>
    </row>
    <row r="22" spans="2:20">
      <c r="B22" s="971"/>
      <c r="C22" s="376" t="s">
        <v>917</v>
      </c>
      <c r="D22" s="771" t="s">
        <v>933</v>
      </c>
      <c r="E22" s="771"/>
      <c r="F22" s="771"/>
      <c r="G22" s="771"/>
      <c r="H22" s="771"/>
      <c r="I22" s="771"/>
      <c r="J22" s="771"/>
      <c r="K22" s="771"/>
      <c r="L22" s="771"/>
      <c r="M22" s="771"/>
      <c r="N22" s="771"/>
      <c r="O22" s="771"/>
      <c r="P22" s="771"/>
      <c r="Q22" s="771"/>
      <c r="R22" s="771"/>
      <c r="S22" s="975"/>
      <c r="T22" s="982"/>
    </row>
    <row r="23" spans="2:20" ht="29.25" customHeight="1">
      <c r="B23" s="990"/>
      <c r="C23" s="377" t="s">
        <v>917</v>
      </c>
      <c r="D23" s="997" t="s">
        <v>934</v>
      </c>
      <c r="E23" s="997"/>
      <c r="F23" s="997"/>
      <c r="G23" s="997"/>
      <c r="H23" s="997"/>
      <c r="I23" s="997"/>
      <c r="J23" s="997"/>
      <c r="K23" s="997"/>
      <c r="L23" s="997"/>
      <c r="M23" s="997"/>
      <c r="N23" s="997"/>
      <c r="O23" s="997"/>
      <c r="P23" s="997"/>
      <c r="Q23" s="997"/>
      <c r="R23" s="997"/>
      <c r="S23" s="998"/>
      <c r="T23" s="983"/>
    </row>
    <row r="24" spans="2:20">
      <c r="B24" s="971" t="s">
        <v>604</v>
      </c>
      <c r="C24" s="972" t="s">
        <v>935</v>
      </c>
      <c r="D24" s="973"/>
      <c r="E24" s="973"/>
      <c r="F24" s="973"/>
      <c r="G24" s="973"/>
      <c r="H24" s="973"/>
      <c r="I24" s="973"/>
      <c r="J24" s="973"/>
      <c r="K24" s="973"/>
      <c r="L24" s="973"/>
      <c r="M24" s="973"/>
      <c r="N24" s="973"/>
      <c r="O24" s="973"/>
      <c r="P24" s="973"/>
      <c r="Q24" s="973"/>
      <c r="R24" s="973"/>
      <c r="S24" s="974"/>
      <c r="T24" s="981" t="s">
        <v>1213</v>
      </c>
    </row>
    <row r="25" spans="2:20">
      <c r="B25" s="971"/>
      <c r="C25" s="376" t="s">
        <v>917</v>
      </c>
      <c r="D25" s="771" t="s">
        <v>936</v>
      </c>
      <c r="E25" s="771"/>
      <c r="F25" s="771"/>
      <c r="G25" s="771"/>
      <c r="H25" s="771"/>
      <c r="I25" s="771"/>
      <c r="J25" s="771"/>
      <c r="K25" s="771"/>
      <c r="L25" s="771"/>
      <c r="M25" s="771"/>
      <c r="N25" s="771"/>
      <c r="O25" s="771"/>
      <c r="P25" s="771"/>
      <c r="Q25" s="771"/>
      <c r="R25" s="771"/>
      <c r="S25" s="975"/>
      <c r="T25" s="982"/>
    </row>
    <row r="26" spans="2:20">
      <c r="B26" s="971"/>
      <c r="C26" s="376" t="s">
        <v>917</v>
      </c>
      <c r="D26" s="771" t="s">
        <v>937</v>
      </c>
      <c r="E26" s="771"/>
      <c r="F26" s="771"/>
      <c r="G26" s="771"/>
      <c r="H26" s="771"/>
      <c r="I26" s="771"/>
      <c r="J26" s="771"/>
      <c r="K26" s="771"/>
      <c r="L26" s="771"/>
      <c r="M26" s="771"/>
      <c r="N26" s="771"/>
      <c r="O26" s="771"/>
      <c r="P26" s="771"/>
      <c r="Q26" s="771"/>
      <c r="R26" s="771"/>
      <c r="S26" s="975"/>
      <c r="T26" s="982"/>
    </row>
    <row r="27" spans="2:20">
      <c r="B27" s="971"/>
      <c r="C27" s="376" t="s">
        <v>917</v>
      </c>
      <c r="D27" s="978" t="s">
        <v>938</v>
      </c>
      <c r="E27" s="978"/>
      <c r="F27" s="978"/>
      <c r="G27" s="978"/>
      <c r="H27" s="978"/>
      <c r="I27" s="978"/>
      <c r="J27" s="978"/>
      <c r="K27" s="978"/>
      <c r="L27" s="978"/>
      <c r="M27" s="978"/>
      <c r="N27" s="978"/>
      <c r="O27" s="978"/>
      <c r="P27" s="978"/>
      <c r="Q27" s="978"/>
      <c r="R27" s="978"/>
      <c r="S27" s="979"/>
      <c r="T27" s="982"/>
    </row>
    <row r="28" spans="2:20">
      <c r="B28" s="970" t="s">
        <v>606</v>
      </c>
      <c r="C28" s="999" t="s">
        <v>939</v>
      </c>
      <c r="D28" s="1000"/>
      <c r="E28" s="1000"/>
      <c r="F28" s="1000"/>
      <c r="G28" s="1000"/>
      <c r="H28" s="1000"/>
      <c r="I28" s="1000"/>
      <c r="J28" s="1000"/>
      <c r="K28" s="1000"/>
      <c r="L28" s="1000"/>
      <c r="M28" s="1000"/>
      <c r="N28" s="1000"/>
      <c r="O28" s="1000"/>
      <c r="P28" s="1000"/>
      <c r="Q28" s="1000"/>
      <c r="R28" s="1000"/>
      <c r="S28" s="1001"/>
      <c r="T28" s="981" t="s">
        <v>1213</v>
      </c>
    </row>
    <row r="29" spans="2:20">
      <c r="B29" s="971"/>
      <c r="C29" s="376" t="s">
        <v>917</v>
      </c>
      <c r="D29" s="997" t="s">
        <v>940</v>
      </c>
      <c r="E29" s="997"/>
      <c r="F29" s="997"/>
      <c r="G29" s="997"/>
      <c r="H29" s="997"/>
      <c r="I29" s="997"/>
      <c r="J29" s="997"/>
      <c r="K29" s="997"/>
      <c r="L29" s="997"/>
      <c r="M29" s="997"/>
      <c r="N29" s="997"/>
      <c r="O29" s="997"/>
      <c r="P29" s="997"/>
      <c r="Q29" s="997"/>
      <c r="R29" s="997"/>
      <c r="S29" s="998"/>
      <c r="T29" s="982"/>
    </row>
    <row r="30" spans="2:20">
      <c r="B30" s="47" t="s">
        <v>188</v>
      </c>
      <c r="C30" s="991" t="s">
        <v>1214</v>
      </c>
      <c r="D30" s="992"/>
      <c r="E30" s="992"/>
      <c r="F30" s="992"/>
      <c r="G30" s="992"/>
      <c r="H30" s="992"/>
      <c r="I30" s="992"/>
      <c r="J30" s="992"/>
      <c r="K30" s="992"/>
      <c r="L30" s="992"/>
      <c r="M30" s="992"/>
      <c r="N30" s="992"/>
      <c r="O30" s="992"/>
      <c r="P30" s="992"/>
      <c r="Q30" s="992"/>
      <c r="R30" s="992"/>
      <c r="S30" s="993"/>
      <c r="T30" s="634" t="s">
        <v>1432</v>
      </c>
    </row>
    <row r="31" spans="2:20">
      <c r="B31" s="970" t="s">
        <v>237</v>
      </c>
      <c r="C31" s="972" t="s">
        <v>941</v>
      </c>
      <c r="D31" s="973"/>
      <c r="E31" s="973"/>
      <c r="F31" s="973"/>
      <c r="G31" s="973"/>
      <c r="H31" s="973"/>
      <c r="I31" s="973"/>
      <c r="J31" s="973"/>
      <c r="K31" s="973"/>
      <c r="L31" s="973"/>
      <c r="M31" s="973"/>
      <c r="N31" s="973"/>
      <c r="O31" s="973"/>
      <c r="P31" s="973"/>
      <c r="Q31" s="973"/>
      <c r="R31" s="973"/>
      <c r="S31" s="973"/>
      <c r="T31" s="968" t="s">
        <v>1215</v>
      </c>
    </row>
    <row r="32" spans="2:20" ht="60.75" customHeight="1">
      <c r="B32" s="990"/>
      <c r="C32" s="377" t="s">
        <v>917</v>
      </c>
      <c r="D32" s="994" t="s">
        <v>942</v>
      </c>
      <c r="E32" s="994"/>
      <c r="F32" s="994"/>
      <c r="G32" s="994"/>
      <c r="H32" s="994"/>
      <c r="I32" s="994"/>
      <c r="J32" s="994"/>
      <c r="K32" s="994"/>
      <c r="L32" s="994"/>
      <c r="M32" s="994"/>
      <c r="N32" s="994"/>
      <c r="O32" s="994"/>
      <c r="P32" s="994"/>
      <c r="Q32" s="994"/>
      <c r="R32" s="994"/>
      <c r="S32" s="994"/>
      <c r="T32" s="969"/>
    </row>
    <row r="33" spans="2:20" ht="32.25" customHeight="1">
      <c r="B33" s="47" t="s">
        <v>943</v>
      </c>
      <c r="C33" s="987" t="s">
        <v>944</v>
      </c>
      <c r="D33" s="988"/>
      <c r="E33" s="988"/>
      <c r="F33" s="988"/>
      <c r="G33" s="988"/>
      <c r="H33" s="988"/>
      <c r="I33" s="988"/>
      <c r="J33" s="988"/>
      <c r="K33" s="988"/>
      <c r="L33" s="988"/>
      <c r="M33" s="988"/>
      <c r="N33" s="988"/>
      <c r="O33" s="988"/>
      <c r="P33" s="988"/>
      <c r="Q33" s="988"/>
      <c r="R33" s="988"/>
      <c r="S33" s="989"/>
      <c r="T33" s="591" t="s">
        <v>1215</v>
      </c>
    </row>
    <row r="43" spans="2:20">
      <c r="F43" s="645"/>
    </row>
    <row r="48" spans="2:20">
      <c r="H48" s="688"/>
    </row>
  </sheetData>
  <mergeCells count="42">
    <mergeCell ref="D29:S29"/>
    <mergeCell ref="C28:S28"/>
    <mergeCell ref="D27:S27"/>
    <mergeCell ref="T14:T16"/>
    <mergeCell ref="C17:S17"/>
    <mergeCell ref="C24:S24"/>
    <mergeCell ref="D23:S23"/>
    <mergeCell ref="D22:S22"/>
    <mergeCell ref="D21:S21"/>
    <mergeCell ref="D20:S20"/>
    <mergeCell ref="C33:S33"/>
    <mergeCell ref="B28:B29"/>
    <mergeCell ref="B19:B23"/>
    <mergeCell ref="B24:B27"/>
    <mergeCell ref="B11:B16"/>
    <mergeCell ref="D26:S26"/>
    <mergeCell ref="D25:S25"/>
    <mergeCell ref="C30:S30"/>
    <mergeCell ref="B31:B32"/>
    <mergeCell ref="C31:S31"/>
    <mergeCell ref="D32:S32"/>
    <mergeCell ref="D13:S13"/>
    <mergeCell ref="D12:S12"/>
    <mergeCell ref="C11:S11"/>
    <mergeCell ref="D16:S16"/>
    <mergeCell ref="D15:S15"/>
    <mergeCell ref="T31:T32"/>
    <mergeCell ref="C5:S5"/>
    <mergeCell ref="B6:B10"/>
    <mergeCell ref="C6:S6"/>
    <mergeCell ref="D7:S7"/>
    <mergeCell ref="D8:S8"/>
    <mergeCell ref="D9:S9"/>
    <mergeCell ref="D10:S10"/>
    <mergeCell ref="T6:T10"/>
    <mergeCell ref="T19:T23"/>
    <mergeCell ref="T11:T13"/>
    <mergeCell ref="T24:T27"/>
    <mergeCell ref="T28:T29"/>
    <mergeCell ref="D14:S14"/>
    <mergeCell ref="C19:S19"/>
    <mergeCell ref="C18:S18"/>
  </mergeCells>
  <hyperlinks>
    <hyperlink ref="G2" location="'Index '!A1" display="Return to index" xr:uid="{1BBEDBDC-D8B4-43EB-89BA-1CB1BCD1FD31}"/>
  </hyperlinks>
  <pageMargins left="0.7" right="0.7" top="0.75" bottom="0.75" header="0.3" footer="0.3"/>
  <pageSetup paperSize="9" scale="50" fitToHeight="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6D46C-3479-4DEC-B9A3-7133636A36ED}">
  <sheetPr>
    <pageSetUpPr fitToPage="1"/>
  </sheetPr>
  <dimension ref="B2:N48"/>
  <sheetViews>
    <sheetView zoomScale="90" zoomScaleNormal="90" workbookViewId="0">
      <selection activeCell="F2" sqref="F2"/>
    </sheetView>
  </sheetViews>
  <sheetFormatPr defaultColWidth="8.7109375" defaultRowHeight="15"/>
  <cols>
    <col min="1" max="3" width="8.7109375" style="38"/>
    <col min="4" max="4" width="17.85546875" style="38" customWidth="1"/>
    <col min="5" max="5" width="74.42578125" style="38" customWidth="1"/>
    <col min="6" max="6" width="16.28515625" style="38" customWidth="1"/>
    <col min="7" max="7" width="15.5703125" style="38" customWidth="1"/>
    <col min="8" max="8" width="20.42578125" style="38" customWidth="1"/>
    <col min="9" max="9" width="20.85546875" style="38" customWidth="1"/>
    <col min="10" max="16384" width="8.7109375" style="38"/>
  </cols>
  <sheetData>
    <row r="2" spans="2:14" ht="20.25">
      <c r="B2" s="723" t="s">
        <v>1237</v>
      </c>
      <c r="D2" s="48"/>
      <c r="E2" s="48"/>
      <c r="F2" s="1059" t="s">
        <v>1654</v>
      </c>
      <c r="G2" s="48"/>
      <c r="H2" s="48"/>
      <c r="I2" s="48"/>
    </row>
    <row r="3" spans="2:14" ht="20.25">
      <c r="B3" s="180"/>
      <c r="D3" s="48"/>
      <c r="E3" s="48"/>
      <c r="F3" s="48"/>
      <c r="G3" s="48"/>
      <c r="H3" s="48"/>
      <c r="I3" s="48"/>
    </row>
    <row r="4" spans="2:14">
      <c r="B4" s="48"/>
      <c r="C4" s="48"/>
      <c r="D4" s="48"/>
      <c r="E4" s="48"/>
      <c r="F4" s="48"/>
      <c r="G4" s="48"/>
      <c r="H4" s="48"/>
      <c r="I4" s="48"/>
    </row>
    <row r="5" spans="2:14" ht="45">
      <c r="B5" s="799" t="s">
        <v>945</v>
      </c>
      <c r="C5" s="915"/>
      <c r="D5" s="915"/>
      <c r="E5" s="800"/>
      <c r="F5" s="391" t="s">
        <v>946</v>
      </c>
      <c r="G5" s="391" t="s">
        <v>947</v>
      </c>
      <c r="H5" s="391" t="s">
        <v>948</v>
      </c>
      <c r="I5" s="413" t="s">
        <v>949</v>
      </c>
    </row>
    <row r="6" spans="2:14">
      <c r="B6" s="199">
        <v>1</v>
      </c>
      <c r="C6" s="1005" t="s">
        <v>950</v>
      </c>
      <c r="D6" s="1006"/>
      <c r="E6" s="378" t="s">
        <v>951</v>
      </c>
      <c r="F6" s="379">
        <v>15</v>
      </c>
      <c r="G6" s="379">
        <v>6</v>
      </c>
      <c r="H6" s="742">
        <v>65</v>
      </c>
      <c r="I6" s="343">
        <v>0</v>
      </c>
    </row>
    <row r="7" spans="2:14">
      <c r="B7" s="155">
        <v>2</v>
      </c>
      <c r="C7" s="1005"/>
      <c r="D7" s="1006"/>
      <c r="E7" s="527" t="s">
        <v>952</v>
      </c>
      <c r="F7" s="528">
        <v>4.9000000000000004</v>
      </c>
      <c r="G7" s="528">
        <v>19.5</v>
      </c>
      <c r="H7" s="528">
        <v>81.8</v>
      </c>
      <c r="I7" s="515">
        <v>0</v>
      </c>
    </row>
    <row r="8" spans="2:14">
      <c r="B8" s="155">
        <v>3</v>
      </c>
      <c r="C8" s="1005"/>
      <c r="D8" s="1006"/>
      <c r="E8" s="157" t="s">
        <v>953</v>
      </c>
      <c r="F8" s="380">
        <v>4.9000000000000004</v>
      </c>
      <c r="G8" s="380">
        <v>19.5</v>
      </c>
      <c r="H8" s="380">
        <v>81.8</v>
      </c>
      <c r="I8" s="343">
        <v>0</v>
      </c>
    </row>
    <row r="9" spans="2:14">
      <c r="B9" s="155">
        <v>4</v>
      </c>
      <c r="C9" s="1005"/>
      <c r="D9" s="1006"/>
      <c r="E9" s="157" t="s">
        <v>954</v>
      </c>
      <c r="F9" s="344"/>
      <c r="G9" s="344"/>
      <c r="H9" s="344"/>
      <c r="I9" s="344"/>
    </row>
    <row r="10" spans="2:14">
      <c r="B10" s="155" t="s">
        <v>955</v>
      </c>
      <c r="C10" s="1005"/>
      <c r="D10" s="1006"/>
      <c r="E10" s="177" t="s">
        <v>956</v>
      </c>
      <c r="F10" s="343">
        <v>0</v>
      </c>
      <c r="G10" s="343">
        <v>0</v>
      </c>
      <c r="H10" s="343">
        <v>0</v>
      </c>
      <c r="I10" s="343">
        <v>0</v>
      </c>
    </row>
    <row r="11" spans="2:14">
      <c r="B11" s="155">
        <v>5</v>
      </c>
      <c r="C11" s="1005"/>
      <c r="D11" s="1006"/>
      <c r="E11" s="177" t="s">
        <v>957</v>
      </c>
      <c r="F11" s="343">
        <v>0</v>
      </c>
      <c r="G11" s="343">
        <v>0</v>
      </c>
      <c r="H11" s="343">
        <v>0</v>
      </c>
      <c r="I11" s="343">
        <v>0</v>
      </c>
      <c r="N11" s="659"/>
    </row>
    <row r="12" spans="2:14">
      <c r="B12" s="155" t="s">
        <v>958</v>
      </c>
      <c r="C12" s="1005"/>
      <c r="D12" s="1006"/>
      <c r="E12" s="157" t="s">
        <v>959</v>
      </c>
      <c r="F12" s="343">
        <v>0</v>
      </c>
      <c r="G12" s="343">
        <v>0</v>
      </c>
      <c r="H12" s="343">
        <v>0</v>
      </c>
      <c r="I12" s="343">
        <v>0</v>
      </c>
    </row>
    <row r="13" spans="2:14">
      <c r="B13" s="155">
        <v>6</v>
      </c>
      <c r="C13" s="1005"/>
      <c r="D13" s="1006"/>
      <c r="E13" s="157"/>
      <c r="F13" s="344"/>
      <c r="G13" s="344"/>
      <c r="H13" s="344"/>
      <c r="I13" s="344"/>
    </row>
    <row r="14" spans="2:14">
      <c r="B14" s="155">
        <v>7</v>
      </c>
      <c r="C14" s="1005"/>
      <c r="D14" s="1006"/>
      <c r="E14" s="157" t="s">
        <v>960</v>
      </c>
      <c r="F14" s="343">
        <v>0</v>
      </c>
      <c r="G14" s="343">
        <v>0</v>
      </c>
      <c r="H14" s="343">
        <v>0</v>
      </c>
      <c r="I14" s="343">
        <v>0</v>
      </c>
    </row>
    <row r="15" spans="2:14">
      <c r="B15" s="155">
        <v>8</v>
      </c>
      <c r="C15" s="1007"/>
      <c r="D15" s="1008"/>
      <c r="E15" s="157" t="s">
        <v>954</v>
      </c>
      <c r="F15" s="344"/>
      <c r="G15" s="344"/>
      <c r="H15" s="344"/>
      <c r="I15" s="344"/>
    </row>
    <row r="16" spans="2:14" ht="15" customHeight="1">
      <c r="B16" s="155">
        <v>9</v>
      </c>
      <c r="C16" s="1009" t="s">
        <v>961</v>
      </c>
      <c r="D16" s="1010"/>
      <c r="E16" s="156" t="s">
        <v>951</v>
      </c>
      <c r="F16" s="343">
        <v>0</v>
      </c>
      <c r="G16" s="343">
        <v>0</v>
      </c>
      <c r="H16" s="156">
        <v>17</v>
      </c>
      <c r="I16" s="343">
        <v>0</v>
      </c>
    </row>
    <row r="17" spans="2:9">
      <c r="B17" s="155">
        <v>10</v>
      </c>
      <c r="C17" s="1005"/>
      <c r="D17" s="1006"/>
      <c r="E17" s="527" t="s">
        <v>962</v>
      </c>
      <c r="F17" s="515">
        <v>0</v>
      </c>
      <c r="G17" s="515">
        <v>0</v>
      </c>
      <c r="H17" s="529">
        <v>1.4</v>
      </c>
      <c r="I17" s="515">
        <v>0</v>
      </c>
    </row>
    <row r="18" spans="2:9">
      <c r="B18" s="155">
        <v>11</v>
      </c>
      <c r="C18" s="1005"/>
      <c r="D18" s="1006"/>
      <c r="E18" s="157" t="s">
        <v>953</v>
      </c>
      <c r="F18" s="343">
        <v>0</v>
      </c>
      <c r="G18" s="343">
        <v>0</v>
      </c>
      <c r="H18" s="343">
        <v>1.4</v>
      </c>
      <c r="I18" s="343">
        <v>0</v>
      </c>
    </row>
    <row r="19" spans="2:9">
      <c r="B19" s="155">
        <v>12</v>
      </c>
      <c r="C19" s="1005"/>
      <c r="D19" s="1006"/>
      <c r="E19" s="178" t="s">
        <v>963</v>
      </c>
      <c r="F19" s="343">
        <v>0</v>
      </c>
      <c r="G19" s="343">
        <v>0</v>
      </c>
      <c r="H19" s="343">
        <v>0</v>
      </c>
      <c r="I19" s="343">
        <v>0</v>
      </c>
    </row>
    <row r="20" spans="2:9">
      <c r="B20" s="155" t="s">
        <v>964</v>
      </c>
      <c r="C20" s="1005"/>
      <c r="D20" s="1006"/>
      <c r="E20" s="177" t="s">
        <v>956</v>
      </c>
      <c r="F20" s="343">
        <v>0</v>
      </c>
      <c r="G20" s="343">
        <v>0</v>
      </c>
      <c r="H20" s="343">
        <v>0</v>
      </c>
      <c r="I20" s="343">
        <v>0</v>
      </c>
    </row>
    <row r="21" spans="2:9">
      <c r="B21" s="155" t="s">
        <v>965</v>
      </c>
      <c r="C21" s="1005"/>
      <c r="D21" s="1006"/>
      <c r="E21" s="178" t="s">
        <v>963</v>
      </c>
      <c r="F21" s="343">
        <v>0</v>
      </c>
      <c r="G21" s="343">
        <v>0</v>
      </c>
      <c r="H21" s="343">
        <v>0</v>
      </c>
      <c r="I21" s="343">
        <v>0</v>
      </c>
    </row>
    <row r="22" spans="2:9">
      <c r="B22" s="155" t="s">
        <v>966</v>
      </c>
      <c r="C22" s="1005"/>
      <c r="D22" s="1006"/>
      <c r="E22" s="177" t="s">
        <v>957</v>
      </c>
      <c r="F22" s="343">
        <v>0</v>
      </c>
      <c r="G22" s="343">
        <v>0</v>
      </c>
      <c r="H22" s="343">
        <v>0</v>
      </c>
      <c r="I22" s="343">
        <v>0</v>
      </c>
    </row>
    <row r="23" spans="2:9">
      <c r="B23" s="155" t="s">
        <v>967</v>
      </c>
      <c r="C23" s="1005"/>
      <c r="D23" s="1006"/>
      <c r="E23" s="178" t="s">
        <v>963</v>
      </c>
      <c r="F23" s="343">
        <v>0</v>
      </c>
      <c r="G23" s="343">
        <v>0</v>
      </c>
      <c r="H23" s="343">
        <v>0</v>
      </c>
      <c r="I23" s="343">
        <v>0</v>
      </c>
    </row>
    <row r="24" spans="2:9">
      <c r="B24" s="155" t="s">
        <v>968</v>
      </c>
      <c r="C24" s="1005"/>
      <c r="D24" s="1006"/>
      <c r="E24" s="157" t="s">
        <v>959</v>
      </c>
      <c r="F24" s="343">
        <v>0</v>
      </c>
      <c r="G24" s="343">
        <v>0</v>
      </c>
      <c r="H24" s="343">
        <v>0</v>
      </c>
      <c r="I24" s="343">
        <v>0</v>
      </c>
    </row>
    <row r="25" spans="2:9">
      <c r="B25" s="155" t="s">
        <v>969</v>
      </c>
      <c r="C25" s="1005"/>
      <c r="D25" s="1006"/>
      <c r="E25" s="178" t="s">
        <v>963</v>
      </c>
      <c r="F25" s="343">
        <v>0</v>
      </c>
      <c r="G25" s="343">
        <v>0</v>
      </c>
      <c r="H25" s="343">
        <v>0</v>
      </c>
      <c r="I25" s="343">
        <v>0</v>
      </c>
    </row>
    <row r="26" spans="2:9">
      <c r="B26" s="155">
        <v>15</v>
      </c>
      <c r="C26" s="1005"/>
      <c r="D26" s="1006"/>
      <c r="E26" s="157" t="s">
        <v>960</v>
      </c>
      <c r="F26" s="343">
        <v>0</v>
      </c>
      <c r="G26" s="343">
        <v>0</v>
      </c>
      <c r="H26" s="343">
        <v>0</v>
      </c>
      <c r="I26" s="343">
        <v>0</v>
      </c>
    </row>
    <row r="27" spans="2:9">
      <c r="B27" s="155">
        <v>16</v>
      </c>
      <c r="C27" s="1007"/>
      <c r="D27" s="1008"/>
      <c r="E27" s="178" t="s">
        <v>963</v>
      </c>
      <c r="F27" s="343">
        <v>0</v>
      </c>
      <c r="G27" s="343">
        <v>0</v>
      </c>
      <c r="H27" s="343">
        <v>0</v>
      </c>
      <c r="I27" s="343">
        <v>0</v>
      </c>
    </row>
    <row r="28" spans="2:9">
      <c r="B28" s="530">
        <v>17</v>
      </c>
      <c r="C28" s="1011" t="s">
        <v>970</v>
      </c>
      <c r="D28" s="1011"/>
      <c r="E28" s="1011"/>
      <c r="F28" s="529">
        <v>4.9000000000000004</v>
      </c>
      <c r="G28" s="529">
        <v>19.5</v>
      </c>
      <c r="H28" s="529">
        <v>83.2</v>
      </c>
      <c r="I28" s="515">
        <v>0</v>
      </c>
    </row>
    <row r="43" spans="6:8">
      <c r="F43" s="645"/>
    </row>
    <row r="48" spans="6:8">
      <c r="H48" s="688"/>
    </row>
  </sheetData>
  <mergeCells count="4">
    <mergeCell ref="C6:D15"/>
    <mergeCell ref="C16:D27"/>
    <mergeCell ref="C28:E28"/>
    <mergeCell ref="B5:E5"/>
  </mergeCells>
  <hyperlinks>
    <hyperlink ref="F2" location="'Index '!A1" display="Return to index" xr:uid="{007B1F70-462E-4279-90AB-567E5B200996}"/>
  </hyperlinks>
  <pageMargins left="0.7" right="0.7" top="0.75" bottom="0.75" header="0.3" footer="0.3"/>
  <pageSetup paperSize="9" scale="72" fitToHeight="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7E763-FACE-4B55-BA8E-B8C1B2B5D771}">
  <sheetPr>
    <pageSetUpPr fitToPage="1"/>
  </sheetPr>
  <dimension ref="B2:N48"/>
  <sheetViews>
    <sheetView zoomScale="90" zoomScaleNormal="90" workbookViewId="0">
      <selection activeCell="K18" sqref="K18"/>
    </sheetView>
  </sheetViews>
  <sheetFormatPr defaultColWidth="8.7109375" defaultRowHeight="15"/>
  <cols>
    <col min="1" max="3" width="8.7109375" style="38"/>
    <col min="4" max="4" width="111.85546875" style="38" customWidth="1"/>
    <col min="5" max="5" width="25.85546875" style="38" customWidth="1"/>
    <col min="6" max="6" width="26.140625" style="38" customWidth="1"/>
    <col min="7" max="7" width="26.5703125" style="38" customWidth="1"/>
    <col min="8" max="8" width="20.42578125" style="38" customWidth="1"/>
    <col min="9" max="16384" width="8.7109375" style="38"/>
  </cols>
  <sheetData>
    <row r="2" spans="2:14" ht="20.25">
      <c r="B2" s="724" t="s">
        <v>1238</v>
      </c>
      <c r="D2" s="48"/>
      <c r="E2" s="48"/>
      <c r="F2" s="48"/>
      <c r="G2" s="48"/>
      <c r="H2" s="1059" t="s">
        <v>1654</v>
      </c>
    </row>
    <row r="3" spans="2:14" ht="20.25">
      <c r="B3" s="180"/>
      <c r="D3" s="48"/>
      <c r="E3" s="48"/>
      <c r="F3" s="48"/>
      <c r="G3" s="48"/>
      <c r="H3" s="48"/>
    </row>
    <row r="4" spans="2:14">
      <c r="B4" s="48"/>
      <c r="C4" s="48"/>
      <c r="D4" s="48"/>
      <c r="E4" s="48"/>
      <c r="F4" s="48"/>
      <c r="G4" s="48"/>
      <c r="H4" s="48"/>
    </row>
    <row r="5" spans="2:14">
      <c r="B5" s="1012" t="s">
        <v>162</v>
      </c>
      <c r="C5" s="1013"/>
      <c r="D5" s="1014"/>
      <c r="E5" s="391" t="s">
        <v>946</v>
      </c>
      <c r="F5" s="391" t="s">
        <v>947</v>
      </c>
      <c r="G5" s="391" t="s">
        <v>948</v>
      </c>
      <c r="H5" s="391" t="s">
        <v>949</v>
      </c>
    </row>
    <row r="6" spans="2:14">
      <c r="B6" s="590"/>
      <c r="C6" s="1015" t="s">
        <v>971</v>
      </c>
      <c r="D6" s="1016"/>
      <c r="E6" s="1016"/>
      <c r="F6" s="1016"/>
      <c r="G6" s="1016"/>
      <c r="H6" s="1017"/>
    </row>
    <row r="7" spans="2:14">
      <c r="B7" s="155">
        <v>1</v>
      </c>
      <c r="C7" s="987" t="s">
        <v>972</v>
      </c>
      <c r="D7" s="989"/>
      <c r="E7" s="343">
        <v>0</v>
      </c>
      <c r="F7" s="343">
        <v>0</v>
      </c>
      <c r="G7" s="380">
        <v>17</v>
      </c>
      <c r="H7" s="343">
        <v>0</v>
      </c>
    </row>
    <row r="8" spans="2:14">
      <c r="B8" s="155">
        <v>2</v>
      </c>
      <c r="C8" s="987" t="s">
        <v>973</v>
      </c>
      <c r="D8" s="989"/>
      <c r="E8" s="343">
        <v>0</v>
      </c>
      <c r="F8" s="343">
        <v>0</v>
      </c>
      <c r="G8" s="380">
        <v>1.4</v>
      </c>
      <c r="H8" s="343">
        <v>0</v>
      </c>
    </row>
    <row r="9" spans="2:14">
      <c r="B9" s="155">
        <v>3</v>
      </c>
      <c r="C9" s="1018" t="s">
        <v>974</v>
      </c>
      <c r="D9" s="1019"/>
      <c r="E9" s="343">
        <v>0</v>
      </c>
      <c r="F9" s="343">
        <v>0</v>
      </c>
      <c r="G9" s="343">
        <v>0</v>
      </c>
      <c r="H9" s="343">
        <v>0</v>
      </c>
    </row>
    <row r="10" spans="2:14">
      <c r="B10" s="590"/>
      <c r="C10" s="1015" t="s">
        <v>975</v>
      </c>
      <c r="D10" s="1016"/>
      <c r="E10" s="1016"/>
      <c r="F10" s="1016"/>
      <c r="G10" s="1016"/>
      <c r="H10" s="1017"/>
    </row>
    <row r="11" spans="2:14">
      <c r="B11" s="155">
        <v>4</v>
      </c>
      <c r="C11" s="987" t="s">
        <v>976</v>
      </c>
      <c r="D11" s="989"/>
      <c r="E11" s="343">
        <v>0</v>
      </c>
      <c r="F11" s="343">
        <v>0</v>
      </c>
      <c r="G11" s="343">
        <v>0</v>
      </c>
      <c r="H11" s="343">
        <v>0</v>
      </c>
      <c r="N11" s="659"/>
    </row>
    <row r="12" spans="2:14">
      <c r="B12" s="155">
        <v>5</v>
      </c>
      <c r="C12" s="987" t="s">
        <v>977</v>
      </c>
      <c r="D12" s="989"/>
      <c r="E12" s="343">
        <v>0</v>
      </c>
      <c r="F12" s="343">
        <v>0</v>
      </c>
      <c r="G12" s="343">
        <v>0</v>
      </c>
      <c r="H12" s="343">
        <v>0</v>
      </c>
    </row>
    <row r="13" spans="2:14">
      <c r="B13" s="590"/>
      <c r="C13" s="1015" t="s">
        <v>978</v>
      </c>
      <c r="D13" s="1016"/>
      <c r="E13" s="1016"/>
      <c r="F13" s="1016"/>
      <c r="G13" s="1016"/>
      <c r="H13" s="1017"/>
    </row>
    <row r="14" spans="2:14">
      <c r="B14" s="155">
        <v>6</v>
      </c>
      <c r="C14" s="987" t="s">
        <v>979</v>
      </c>
      <c r="D14" s="989"/>
      <c r="E14" s="343">
        <v>0</v>
      </c>
      <c r="F14" s="343">
        <v>0</v>
      </c>
      <c r="G14" s="380">
        <v>5</v>
      </c>
      <c r="H14" s="343">
        <v>0</v>
      </c>
    </row>
    <row r="15" spans="2:14">
      <c r="B15" s="155">
        <v>7</v>
      </c>
      <c r="C15" s="987" t="s">
        <v>980</v>
      </c>
      <c r="D15" s="989"/>
      <c r="E15" s="343">
        <v>0</v>
      </c>
      <c r="F15" s="343">
        <v>0</v>
      </c>
      <c r="G15" s="380">
        <v>3.7</v>
      </c>
      <c r="H15" s="343">
        <v>0</v>
      </c>
    </row>
    <row r="16" spans="2:14">
      <c r="B16" s="155">
        <v>8</v>
      </c>
      <c r="C16" s="1018" t="s">
        <v>981</v>
      </c>
      <c r="D16" s="1019"/>
      <c r="E16" s="343">
        <v>0</v>
      </c>
      <c r="F16" s="343">
        <v>0</v>
      </c>
      <c r="G16" s="380">
        <v>2</v>
      </c>
      <c r="H16" s="343">
        <v>0</v>
      </c>
    </row>
    <row r="17" spans="2:8">
      <c r="B17" s="155">
        <v>9</v>
      </c>
      <c r="C17" s="1018" t="s">
        <v>982</v>
      </c>
      <c r="D17" s="1019"/>
      <c r="E17" s="343">
        <v>0</v>
      </c>
      <c r="F17" s="343">
        <v>0</v>
      </c>
      <c r="G17" s="380">
        <v>1.7</v>
      </c>
      <c r="H17" s="343">
        <v>0</v>
      </c>
    </row>
    <row r="18" spans="2:8">
      <c r="B18" s="155">
        <v>10</v>
      </c>
      <c r="C18" s="1018" t="s">
        <v>983</v>
      </c>
      <c r="D18" s="1019"/>
      <c r="E18" s="343">
        <v>0</v>
      </c>
      <c r="F18" s="343">
        <v>0</v>
      </c>
      <c r="G18" s="343">
        <v>0</v>
      </c>
      <c r="H18" s="343">
        <v>0</v>
      </c>
    </row>
    <row r="19" spans="2:8">
      <c r="B19" s="155">
        <v>11</v>
      </c>
      <c r="C19" s="1018" t="s">
        <v>984</v>
      </c>
      <c r="D19" s="1019"/>
      <c r="E19" s="343">
        <v>0</v>
      </c>
      <c r="F19" s="343">
        <v>0</v>
      </c>
      <c r="G19" s="380">
        <v>1.8</v>
      </c>
      <c r="H19" s="343">
        <v>0</v>
      </c>
    </row>
    <row r="43" spans="6:8">
      <c r="F43" s="645"/>
    </row>
    <row r="48" spans="6:8">
      <c r="H48" s="688"/>
    </row>
  </sheetData>
  <mergeCells count="15">
    <mergeCell ref="C17:D17"/>
    <mergeCell ref="C18:D18"/>
    <mergeCell ref="C19:D19"/>
    <mergeCell ref="C11:D11"/>
    <mergeCell ref="C12:D12"/>
    <mergeCell ref="C13:H13"/>
    <mergeCell ref="C14:D14"/>
    <mergeCell ref="C15:D15"/>
    <mergeCell ref="C16:D16"/>
    <mergeCell ref="B5:D5"/>
    <mergeCell ref="C10:H10"/>
    <mergeCell ref="C6:H6"/>
    <mergeCell ref="C7:D7"/>
    <mergeCell ref="C8:D8"/>
    <mergeCell ref="C9:D9"/>
  </mergeCells>
  <hyperlinks>
    <hyperlink ref="H2" location="'Index '!A1" display="Return to index" xr:uid="{91CB513D-7057-49BB-8CBF-80753B869AD0}"/>
  </hyperlinks>
  <pageMargins left="0.7" right="0.7" top="0.75" bottom="0.75" header="0.3" footer="0.3"/>
  <pageSetup paperSize="9" scale="5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48"/>
  <sheetViews>
    <sheetView showGridLines="0" zoomScale="90" zoomScaleNormal="90" workbookViewId="0">
      <selection activeCell="D40" sqref="D40"/>
    </sheetView>
  </sheetViews>
  <sheetFormatPr defaultColWidth="9.140625" defaultRowHeight="15"/>
  <cols>
    <col min="1" max="1" width="3.5703125" customWidth="1"/>
    <col min="2" max="2" width="7.7109375" customWidth="1"/>
    <col min="3" max="3" width="66.28515625" customWidth="1"/>
    <col min="4" max="6" width="18" style="7" customWidth="1"/>
    <col min="9" max="9" width="15.7109375" customWidth="1"/>
  </cols>
  <sheetData>
    <row r="1" spans="1:14" ht="21.95" customHeight="1">
      <c r="A1" s="61"/>
      <c r="B1" s="61"/>
      <c r="C1" s="61"/>
      <c r="D1" s="104"/>
      <c r="E1" s="104"/>
      <c r="F1" s="104"/>
    </row>
    <row r="2" spans="1:14" ht="21">
      <c r="A2" s="61"/>
      <c r="B2" s="689" t="s">
        <v>1216</v>
      </c>
      <c r="D2" s="1059" t="s">
        <v>1654</v>
      </c>
    </row>
    <row r="3" spans="1:14">
      <c r="A3" s="61"/>
    </row>
    <row r="4" spans="1:14">
      <c r="A4" s="61"/>
    </row>
    <row r="5" spans="1:14" ht="30">
      <c r="A5" s="61"/>
      <c r="B5" s="789" t="s">
        <v>62</v>
      </c>
      <c r="C5" s="790"/>
      <c r="D5" s="793" t="s">
        <v>127</v>
      </c>
      <c r="E5" s="793"/>
      <c r="F5" s="391" t="s">
        <v>128</v>
      </c>
    </row>
    <row r="6" spans="1:14">
      <c r="A6" s="61"/>
      <c r="B6" s="791"/>
      <c r="C6" s="792"/>
      <c r="D6" s="391">
        <v>2022</v>
      </c>
      <c r="E6" s="391">
        <v>2021</v>
      </c>
      <c r="F6" s="391">
        <v>2022</v>
      </c>
    </row>
    <row r="7" spans="1:14">
      <c r="A7" s="61"/>
      <c r="B7" s="392">
        <v>1</v>
      </c>
      <c r="C7" s="393" t="s">
        <v>129</v>
      </c>
      <c r="D7" s="394">
        <v>46445.226916254956</v>
      </c>
      <c r="E7" s="394">
        <v>47543.134969669445</v>
      </c>
      <c r="F7" s="394">
        <f t="shared" ref="F7:F33" si="0">D7*0.08</f>
        <v>3715.6181533003964</v>
      </c>
    </row>
    <row r="8" spans="1:14">
      <c r="A8" s="61"/>
      <c r="B8" s="22">
        <v>2</v>
      </c>
      <c r="C8" s="105" t="s">
        <v>130</v>
      </c>
      <c r="D8" s="390">
        <v>46445.226916254956</v>
      </c>
      <c r="E8" s="390">
        <v>47543.134969669445</v>
      </c>
      <c r="F8" s="390">
        <f t="shared" si="0"/>
        <v>3715.6181533003964</v>
      </c>
    </row>
    <row r="9" spans="1:14">
      <c r="A9" s="61"/>
      <c r="B9" s="22">
        <v>3</v>
      </c>
      <c r="C9" s="105" t="s">
        <v>131</v>
      </c>
      <c r="D9" s="390">
        <v>0</v>
      </c>
      <c r="E9" s="390">
        <v>0</v>
      </c>
      <c r="F9" s="390">
        <f t="shared" si="0"/>
        <v>0</v>
      </c>
    </row>
    <row r="10" spans="1:14">
      <c r="A10" s="61"/>
      <c r="B10" s="22">
        <v>4</v>
      </c>
      <c r="C10" s="105" t="s">
        <v>132</v>
      </c>
      <c r="D10" s="390">
        <v>0</v>
      </c>
      <c r="E10" s="390">
        <v>0</v>
      </c>
      <c r="F10" s="390">
        <f t="shared" si="0"/>
        <v>0</v>
      </c>
    </row>
    <row r="11" spans="1:14">
      <c r="A11" s="61"/>
      <c r="B11" s="22" t="s">
        <v>133</v>
      </c>
      <c r="C11" s="105" t="s">
        <v>134</v>
      </c>
      <c r="D11" s="390">
        <v>0</v>
      </c>
      <c r="E11" s="390">
        <v>0</v>
      </c>
      <c r="F11" s="390">
        <f t="shared" si="0"/>
        <v>0</v>
      </c>
      <c r="N11" s="662"/>
    </row>
    <row r="12" spans="1:14">
      <c r="A12" s="61"/>
      <c r="B12" s="22">
        <v>5</v>
      </c>
      <c r="C12" s="105" t="s">
        <v>135</v>
      </c>
      <c r="D12" s="390">
        <v>0</v>
      </c>
      <c r="E12" s="390">
        <v>0</v>
      </c>
      <c r="F12" s="390">
        <f t="shared" si="0"/>
        <v>0</v>
      </c>
    </row>
    <row r="13" spans="1:14">
      <c r="A13" s="61"/>
      <c r="B13" s="392">
        <v>6</v>
      </c>
      <c r="C13" s="393" t="s">
        <v>136</v>
      </c>
      <c r="D13" s="394">
        <v>316.77518545436118</v>
      </c>
      <c r="E13" s="394"/>
      <c r="F13" s="394">
        <f t="shared" si="0"/>
        <v>25.342014836348895</v>
      </c>
    </row>
    <row r="14" spans="1:14">
      <c r="A14" s="61"/>
      <c r="B14" s="22">
        <v>7</v>
      </c>
      <c r="C14" s="105" t="s">
        <v>130</v>
      </c>
      <c r="D14" s="390">
        <v>195.25661245999996</v>
      </c>
      <c r="E14" s="390">
        <v>344.30967068999996</v>
      </c>
      <c r="F14" s="390">
        <v>15.620528996799997</v>
      </c>
    </row>
    <row r="15" spans="1:14">
      <c r="A15" s="61"/>
      <c r="B15" s="22">
        <v>8</v>
      </c>
      <c r="C15" s="105" t="s">
        <v>137</v>
      </c>
      <c r="D15" s="390">
        <v>0</v>
      </c>
      <c r="E15" s="390">
        <v>0</v>
      </c>
      <c r="F15" s="390">
        <v>0</v>
      </c>
    </row>
    <row r="16" spans="1:14">
      <c r="A16" s="61"/>
      <c r="B16" s="22" t="s">
        <v>89</v>
      </c>
      <c r="C16" s="105" t="s">
        <v>138</v>
      </c>
      <c r="D16" s="390">
        <v>0</v>
      </c>
      <c r="E16" s="390">
        <v>0</v>
      </c>
      <c r="F16" s="390">
        <v>0</v>
      </c>
    </row>
    <row r="17" spans="1:6">
      <c r="A17" s="61"/>
      <c r="B17" s="22" t="s">
        <v>139</v>
      </c>
      <c r="C17" s="105" t="s">
        <v>140</v>
      </c>
      <c r="D17" s="390">
        <v>121.51857299436125</v>
      </c>
      <c r="E17" s="390">
        <v>85.559286599395463</v>
      </c>
      <c r="F17" s="390">
        <v>9.721485839548901</v>
      </c>
    </row>
    <row r="18" spans="1:6">
      <c r="A18" s="61"/>
      <c r="B18" s="22">
        <v>9</v>
      </c>
      <c r="C18" s="105" t="s">
        <v>141</v>
      </c>
      <c r="D18" s="390">
        <v>0</v>
      </c>
      <c r="E18" s="390"/>
      <c r="F18" s="390">
        <v>0</v>
      </c>
    </row>
    <row r="19" spans="1:6">
      <c r="A19" s="61"/>
      <c r="B19" s="392">
        <v>15</v>
      </c>
      <c r="C19" s="393" t="s">
        <v>142</v>
      </c>
      <c r="D19" s="394">
        <v>0</v>
      </c>
      <c r="E19" s="394">
        <v>0</v>
      </c>
      <c r="F19" s="394">
        <f t="shared" si="0"/>
        <v>0</v>
      </c>
    </row>
    <row r="20" spans="1:6">
      <c r="A20" s="61"/>
      <c r="B20" s="392">
        <v>16</v>
      </c>
      <c r="C20" s="393" t="s">
        <v>143</v>
      </c>
      <c r="D20" s="394">
        <v>0</v>
      </c>
      <c r="E20" s="394">
        <v>0</v>
      </c>
      <c r="F20" s="394">
        <f t="shared" si="0"/>
        <v>0</v>
      </c>
    </row>
    <row r="21" spans="1:6">
      <c r="A21" s="61"/>
      <c r="B21" s="22">
        <v>17</v>
      </c>
      <c r="C21" s="105" t="s">
        <v>144</v>
      </c>
      <c r="D21" s="390">
        <v>0</v>
      </c>
      <c r="E21" s="390">
        <v>0</v>
      </c>
      <c r="F21" s="390">
        <f t="shared" si="0"/>
        <v>0</v>
      </c>
    </row>
    <row r="22" spans="1:6">
      <c r="A22" s="61"/>
      <c r="B22" s="22">
        <v>18</v>
      </c>
      <c r="C22" s="105" t="s">
        <v>145</v>
      </c>
      <c r="D22" s="390">
        <v>0</v>
      </c>
      <c r="E22" s="390">
        <v>0</v>
      </c>
      <c r="F22" s="390">
        <f t="shared" si="0"/>
        <v>0</v>
      </c>
    </row>
    <row r="23" spans="1:6">
      <c r="A23" s="61"/>
      <c r="B23" s="22">
        <v>19</v>
      </c>
      <c r="C23" s="105" t="s">
        <v>146</v>
      </c>
      <c r="D23" s="390">
        <v>0</v>
      </c>
      <c r="E23" s="390">
        <v>0</v>
      </c>
      <c r="F23" s="390">
        <f t="shared" si="0"/>
        <v>0</v>
      </c>
    </row>
    <row r="24" spans="1:6">
      <c r="A24" s="61"/>
      <c r="B24" s="22" t="s">
        <v>147</v>
      </c>
      <c r="C24" s="193" t="s">
        <v>148</v>
      </c>
      <c r="D24" s="565">
        <v>0</v>
      </c>
      <c r="E24" s="565">
        <v>0</v>
      </c>
      <c r="F24" s="565">
        <f t="shared" si="0"/>
        <v>0</v>
      </c>
    </row>
    <row r="25" spans="1:6">
      <c r="A25" s="61"/>
      <c r="B25" s="392">
        <v>20</v>
      </c>
      <c r="C25" s="393" t="s">
        <v>149</v>
      </c>
      <c r="D25" s="394">
        <v>6638.7872097031659</v>
      </c>
      <c r="E25" s="394">
        <v>7747.468393949699</v>
      </c>
      <c r="F25" s="394">
        <f t="shared" si="0"/>
        <v>531.10297677625329</v>
      </c>
    </row>
    <row r="26" spans="1:6">
      <c r="A26" s="61"/>
      <c r="B26" s="22">
        <v>21</v>
      </c>
      <c r="C26" s="105" t="s">
        <v>130</v>
      </c>
      <c r="D26" s="390">
        <v>6638.7872097031659</v>
      </c>
      <c r="E26" s="390">
        <v>7747.468393949699</v>
      </c>
      <c r="F26" s="390">
        <f t="shared" si="0"/>
        <v>531.10297677625329</v>
      </c>
    </row>
    <row r="27" spans="1:6">
      <c r="A27" s="61"/>
      <c r="B27" s="22">
        <v>22</v>
      </c>
      <c r="C27" s="105" t="s">
        <v>150</v>
      </c>
      <c r="D27" s="390">
        <v>0</v>
      </c>
      <c r="E27" s="390">
        <v>0</v>
      </c>
      <c r="F27" s="390">
        <f t="shared" si="0"/>
        <v>0</v>
      </c>
    </row>
    <row r="28" spans="1:6">
      <c r="A28" s="61"/>
      <c r="B28" s="392" t="s">
        <v>151</v>
      </c>
      <c r="C28" s="393" t="s">
        <v>152</v>
      </c>
      <c r="D28" s="394">
        <v>0</v>
      </c>
      <c r="E28" s="394"/>
      <c r="F28" s="394">
        <f t="shared" si="0"/>
        <v>0</v>
      </c>
    </row>
    <row r="29" spans="1:6">
      <c r="A29" s="61"/>
      <c r="B29" s="22">
        <v>23</v>
      </c>
      <c r="C29" s="70" t="s">
        <v>153</v>
      </c>
      <c r="D29" s="281">
        <v>6697.4409624999998</v>
      </c>
      <c r="E29" s="281">
        <v>6370.0842999999995</v>
      </c>
      <c r="F29" s="281">
        <f t="shared" si="0"/>
        <v>535.79527699999994</v>
      </c>
    </row>
    <row r="30" spans="1:6">
      <c r="A30" s="61"/>
      <c r="B30" s="107" t="s">
        <v>154</v>
      </c>
      <c r="C30" s="105" t="s">
        <v>155</v>
      </c>
      <c r="D30" s="390">
        <v>6697.4409624999998</v>
      </c>
      <c r="E30" s="390">
        <v>6370.0842999999995</v>
      </c>
      <c r="F30" s="390">
        <f t="shared" si="0"/>
        <v>535.79527699999994</v>
      </c>
    </row>
    <row r="31" spans="1:6">
      <c r="A31" s="61"/>
      <c r="B31" s="22" t="s">
        <v>156</v>
      </c>
      <c r="C31" s="105" t="s">
        <v>157</v>
      </c>
      <c r="D31" s="390">
        <v>0</v>
      </c>
      <c r="E31" s="390">
        <v>0</v>
      </c>
      <c r="F31" s="390">
        <f t="shared" si="0"/>
        <v>0</v>
      </c>
    </row>
    <row r="32" spans="1:6">
      <c r="A32" s="61"/>
      <c r="B32" s="22" t="s">
        <v>158</v>
      </c>
      <c r="C32" s="105" t="s">
        <v>159</v>
      </c>
      <c r="D32" s="390">
        <v>0</v>
      </c>
      <c r="E32" s="390">
        <v>0</v>
      </c>
      <c r="F32" s="390">
        <f t="shared" si="0"/>
        <v>0</v>
      </c>
    </row>
    <row r="33" spans="1:8" ht="18.75" customHeight="1">
      <c r="A33" s="61"/>
      <c r="B33" s="392">
        <v>24</v>
      </c>
      <c r="C33" s="393" t="s">
        <v>160</v>
      </c>
      <c r="D33" s="394">
        <v>0</v>
      </c>
      <c r="E33" s="394">
        <v>0</v>
      </c>
      <c r="F33" s="394">
        <f t="shared" si="0"/>
        <v>0</v>
      </c>
    </row>
    <row r="34" spans="1:8">
      <c r="A34" s="61"/>
      <c r="B34" s="392">
        <v>29</v>
      </c>
      <c r="C34" s="393" t="s">
        <v>161</v>
      </c>
      <c r="D34" s="394">
        <v>60098.230273912486</v>
      </c>
      <c r="E34" s="394">
        <v>61660.687663619145</v>
      </c>
      <c r="F34" s="394">
        <v>4807.8584219129989</v>
      </c>
    </row>
    <row r="36" spans="1:8">
      <c r="D36" s="106"/>
    </row>
    <row r="43" spans="1:8">
      <c r="F43" s="4"/>
    </row>
    <row r="48" spans="1:8">
      <c r="H48" s="686"/>
    </row>
  </sheetData>
  <mergeCells count="2">
    <mergeCell ref="B5:C6"/>
    <mergeCell ref="D5:E5"/>
  </mergeCells>
  <hyperlinks>
    <hyperlink ref="D2" location="'Index '!A1" display="Return to index" xr:uid="{2DE739F2-B517-495F-A53F-593B3DE40231}"/>
  </hyperlinks>
  <pageMargins left="0.70866141732283472" right="0.70866141732283472" top="0.74803149606299213" bottom="0.74803149606299213" header="0.31496062992125984" footer="0.31496062992125984"/>
  <pageSetup paperSize="9" scale="95"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9BC32-5995-44D7-A3B3-601AEC926E63}">
  <sheetPr>
    <pageSetUpPr fitToPage="1"/>
  </sheetPr>
  <dimension ref="B2:N48"/>
  <sheetViews>
    <sheetView zoomScale="90" zoomScaleNormal="90" workbookViewId="0">
      <selection activeCell="R19" sqref="R19"/>
    </sheetView>
  </sheetViews>
  <sheetFormatPr defaultColWidth="8.7109375" defaultRowHeight="15"/>
  <cols>
    <col min="1" max="1" width="8.7109375" style="38"/>
    <col min="2" max="2" width="45.28515625" style="38" customWidth="1"/>
    <col min="3" max="3" width="24.42578125" style="38" customWidth="1"/>
    <col min="4" max="4" width="27.5703125" style="38" customWidth="1"/>
    <col min="5" max="5" width="8.7109375" style="38"/>
    <col min="6" max="6" width="22.140625" style="38" customWidth="1"/>
    <col min="7" max="7" width="20" style="38" customWidth="1"/>
    <col min="8" max="8" width="20.85546875" style="38" customWidth="1"/>
    <col min="9" max="9" width="19" style="38" customWidth="1"/>
    <col min="10" max="10" width="23.140625" style="38" customWidth="1"/>
    <col min="11" max="11" width="16.28515625" style="38" customWidth="1"/>
    <col min="12" max="16384" width="8.7109375" style="38"/>
  </cols>
  <sheetData>
    <row r="2" spans="2:14" ht="21">
      <c r="B2" s="725" t="s">
        <v>1239</v>
      </c>
      <c r="C2" s="48"/>
      <c r="D2" s="48"/>
      <c r="E2" s="48"/>
      <c r="F2" s="48"/>
      <c r="G2" s="48"/>
      <c r="H2" s="48"/>
      <c r="I2" s="48"/>
      <c r="J2" s="1059" t="s">
        <v>1654</v>
      </c>
      <c r="K2" s="48"/>
      <c r="L2" s="48"/>
    </row>
    <row r="3" spans="2:14" ht="21">
      <c r="B3" s="198"/>
      <c r="C3" s="48"/>
      <c r="D3" s="48"/>
      <c r="E3" s="48"/>
      <c r="F3" s="48"/>
      <c r="G3" s="48"/>
      <c r="H3" s="48"/>
      <c r="I3" s="48"/>
      <c r="J3" s="48"/>
      <c r="K3" s="48"/>
      <c r="L3" s="48"/>
    </row>
    <row r="4" spans="2:14">
      <c r="B4" s="191"/>
      <c r="C4" s="191"/>
      <c r="D4" s="191"/>
      <c r="E4" s="191"/>
      <c r="F4" s="181"/>
      <c r="G4" s="181"/>
      <c r="H4" s="181"/>
      <c r="I4" s="181"/>
      <c r="J4" s="181"/>
      <c r="K4" s="181"/>
      <c r="L4" s="181"/>
    </row>
    <row r="5" spans="2:14">
      <c r="B5" s="1021" t="s">
        <v>945</v>
      </c>
      <c r="C5" s="1020" t="s">
        <v>985</v>
      </c>
      <c r="D5" s="1020"/>
      <c r="E5" s="1020"/>
      <c r="F5" s="1020" t="s">
        <v>986</v>
      </c>
      <c r="G5" s="1020"/>
      <c r="H5" s="1020"/>
      <c r="I5" s="1020"/>
      <c r="J5" s="1020"/>
      <c r="K5" s="1020"/>
      <c r="L5" s="533"/>
    </row>
    <row r="6" spans="2:14" ht="30">
      <c r="B6" s="1022"/>
      <c r="C6" s="534" t="s">
        <v>946</v>
      </c>
      <c r="D6" s="534" t="s">
        <v>987</v>
      </c>
      <c r="E6" s="534" t="s">
        <v>988</v>
      </c>
      <c r="F6" s="534" t="s">
        <v>989</v>
      </c>
      <c r="G6" s="534" t="s">
        <v>990</v>
      </c>
      <c r="H6" s="534" t="s">
        <v>991</v>
      </c>
      <c r="I6" s="534" t="s">
        <v>992</v>
      </c>
      <c r="J6" s="534" t="s">
        <v>993</v>
      </c>
      <c r="K6" s="534" t="s">
        <v>994</v>
      </c>
      <c r="L6" s="535" t="s">
        <v>995</v>
      </c>
    </row>
    <row r="7" spans="2:14">
      <c r="B7" s="527" t="s">
        <v>996</v>
      </c>
      <c r="C7" s="508"/>
      <c r="D7" s="508"/>
      <c r="E7" s="508"/>
      <c r="F7" s="508"/>
      <c r="G7" s="508"/>
      <c r="H7" s="508"/>
      <c r="I7" s="508"/>
      <c r="J7" s="508"/>
      <c r="K7" s="508"/>
      <c r="L7" s="536">
        <v>86</v>
      </c>
    </row>
    <row r="8" spans="2:14">
      <c r="B8" s="381" t="s">
        <v>997</v>
      </c>
      <c r="C8" s="383">
        <v>15</v>
      </c>
      <c r="D8" s="383">
        <v>6</v>
      </c>
      <c r="E8" s="383">
        <v>21</v>
      </c>
      <c r="F8" s="344"/>
      <c r="G8" s="344"/>
      <c r="H8" s="344"/>
      <c r="I8" s="344"/>
      <c r="J8" s="344"/>
      <c r="K8" s="344"/>
      <c r="L8" s="382"/>
    </row>
    <row r="9" spans="2:14">
      <c r="B9" s="381" t="s">
        <v>998</v>
      </c>
      <c r="C9" s="344"/>
      <c r="D9" s="344"/>
      <c r="E9" s="344"/>
      <c r="F9" s="343">
        <v>0</v>
      </c>
      <c r="G9" s="383">
        <v>9</v>
      </c>
      <c r="H9" s="383">
        <v>5</v>
      </c>
      <c r="I9" s="383">
        <v>22</v>
      </c>
      <c r="J9" s="383">
        <v>15</v>
      </c>
      <c r="K9" s="383">
        <v>14</v>
      </c>
      <c r="L9" s="344"/>
    </row>
    <row r="10" spans="2:14">
      <c r="B10" s="381" t="s">
        <v>999</v>
      </c>
      <c r="C10" s="344"/>
      <c r="D10" s="344"/>
      <c r="E10" s="344"/>
      <c r="F10" s="343">
        <v>0</v>
      </c>
      <c r="G10" s="343">
        <v>0</v>
      </c>
      <c r="H10" s="343">
        <v>0</v>
      </c>
      <c r="I10" s="343">
        <v>0</v>
      </c>
      <c r="J10" s="343">
        <v>0</v>
      </c>
      <c r="K10" s="343">
        <v>0</v>
      </c>
      <c r="L10" s="344"/>
    </row>
    <row r="11" spans="2:14">
      <c r="B11" s="527" t="s">
        <v>1000</v>
      </c>
      <c r="C11" s="509">
        <v>4.9000000000000004</v>
      </c>
      <c r="D11" s="509">
        <v>19.5</v>
      </c>
      <c r="E11" s="509">
        <v>24.4</v>
      </c>
      <c r="F11" s="515">
        <v>0</v>
      </c>
      <c r="G11" s="509">
        <v>13.1</v>
      </c>
      <c r="H11" s="509">
        <v>7.2</v>
      </c>
      <c r="I11" s="509">
        <v>18.799999999999997</v>
      </c>
      <c r="J11" s="509">
        <v>20.100000000000001</v>
      </c>
      <c r="K11" s="509">
        <v>24</v>
      </c>
      <c r="L11" s="508">
        <v>107.6</v>
      </c>
      <c r="N11" s="659"/>
    </row>
    <row r="12" spans="2:14">
      <c r="B12" s="381" t="s">
        <v>1001</v>
      </c>
      <c r="D12" s="154"/>
      <c r="F12" s="343">
        <v>0</v>
      </c>
      <c r="G12" s="343">
        <v>0</v>
      </c>
      <c r="H12" s="343">
        <v>0.3</v>
      </c>
      <c r="I12" s="343">
        <v>0.4</v>
      </c>
      <c r="J12" s="343">
        <v>0</v>
      </c>
      <c r="K12" s="384">
        <v>0.7</v>
      </c>
      <c r="L12" s="344"/>
    </row>
    <row r="13" spans="2:14">
      <c r="B13" s="381" t="s">
        <v>1002</v>
      </c>
      <c r="C13" s="343">
        <v>4.9000000000000004</v>
      </c>
      <c r="D13" s="343">
        <v>19.5</v>
      </c>
      <c r="E13" s="343">
        <v>24.4</v>
      </c>
      <c r="F13" s="343">
        <v>0</v>
      </c>
      <c r="G13" s="384">
        <v>13.1</v>
      </c>
      <c r="H13" s="384">
        <v>6.9</v>
      </c>
      <c r="I13" s="384">
        <v>18.399999999999999</v>
      </c>
      <c r="J13" s="384">
        <v>20.100000000000001</v>
      </c>
      <c r="K13" s="384">
        <v>23.3</v>
      </c>
      <c r="L13" s="344"/>
    </row>
    <row r="43" spans="6:8">
      <c r="F43" s="645"/>
    </row>
    <row r="48" spans="6:8">
      <c r="H48" s="688"/>
    </row>
  </sheetData>
  <mergeCells count="3">
    <mergeCell ref="C5:E5"/>
    <mergeCell ref="F5:K5"/>
    <mergeCell ref="B5:B6"/>
  </mergeCells>
  <hyperlinks>
    <hyperlink ref="J2" location="'Index '!A1" display="Return to index" xr:uid="{1CF9E3F8-9C39-4A52-AB85-8660C109204F}"/>
  </hyperlinks>
  <pageMargins left="0.7" right="0.7" top="0.75" bottom="0.75" header="0.3" footer="0.3"/>
  <pageSetup paperSize="9" scale="56" fitToHeight="0"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4C6FD-F1E4-4749-837D-0092B583E2CE}">
  <sheetPr>
    <pageSetUpPr fitToPage="1"/>
  </sheetPr>
  <dimension ref="B2:N49"/>
  <sheetViews>
    <sheetView showGridLines="0" zoomScale="90" zoomScaleNormal="90" zoomScalePageLayoutView="60" workbookViewId="0">
      <selection activeCell="D2" sqref="D2"/>
    </sheetView>
  </sheetViews>
  <sheetFormatPr defaultColWidth="9.140625" defaultRowHeight="23.25" customHeight="1"/>
  <cols>
    <col min="1" max="1" width="9.140625" style="21"/>
    <col min="2" max="2" width="56.42578125" style="21" customWidth="1"/>
    <col min="3" max="3" width="12.5703125" style="21" customWidth="1"/>
    <col min="4" max="4" width="24.7109375" style="21" customWidth="1"/>
    <col min="5" max="5" width="11.5703125" style="21" customWidth="1"/>
    <col min="6" max="6" width="24.7109375" style="21" customWidth="1"/>
    <col min="7" max="7" width="12.5703125" style="21" customWidth="1"/>
    <col min="8" max="8" width="24.7109375" style="21" customWidth="1"/>
    <col min="9" max="9" width="14.7109375" style="21" customWidth="1"/>
    <col min="10" max="10" width="24.7109375" style="21" customWidth="1"/>
    <col min="11" max="16384" width="9.140625" style="21"/>
  </cols>
  <sheetData>
    <row r="2" spans="2:14" ht="23.25" customHeight="1">
      <c r="B2" s="726" t="s">
        <v>1240</v>
      </c>
      <c r="C2" s="198"/>
      <c r="D2" s="1059" t="s">
        <v>1654</v>
      </c>
      <c r="E2" s="1023"/>
      <c r="F2" s="1023"/>
      <c r="G2" s="1023"/>
      <c r="H2" s="1023"/>
      <c r="I2" s="1023"/>
      <c r="J2" s="1023"/>
    </row>
    <row r="3" spans="2:14" ht="23.25" customHeight="1">
      <c r="B3" s="734"/>
      <c r="C3" s="734"/>
      <c r="D3" s="734"/>
      <c r="E3" s="768"/>
      <c r="F3" s="768"/>
      <c r="G3" s="768"/>
      <c r="H3" s="768"/>
      <c r="I3" s="768"/>
      <c r="J3" s="768"/>
    </row>
    <row r="4" spans="2:14" ht="18.75">
      <c r="B4" s="25"/>
      <c r="C4" s="25"/>
      <c r="D4" s="25"/>
      <c r="E4" s="192"/>
      <c r="F4" s="192"/>
      <c r="G4" s="192"/>
      <c r="H4" s="192"/>
      <c r="I4" s="192"/>
      <c r="J4" s="192"/>
    </row>
    <row r="5" spans="2:14" ht="23.25" customHeight="1">
      <c r="B5" s="818" t="s">
        <v>162</v>
      </c>
      <c r="C5" s="865" t="s">
        <v>1003</v>
      </c>
      <c r="D5" s="1024"/>
      <c r="E5" s="959" t="s">
        <v>1004</v>
      </c>
      <c r="F5" s="793"/>
      <c r="G5" s="793" t="s">
        <v>1005</v>
      </c>
      <c r="H5" s="793"/>
      <c r="I5" s="793" t="s">
        <v>1006</v>
      </c>
      <c r="J5" s="793"/>
    </row>
    <row r="6" spans="2:14" ht="23.25" customHeight="1">
      <c r="B6" s="819"/>
      <c r="C6" s="1025"/>
      <c r="D6" s="1026"/>
      <c r="E6" s="1024"/>
      <c r="F6" s="793"/>
      <c r="G6" s="813"/>
      <c r="H6" s="793"/>
      <c r="I6" s="813"/>
      <c r="J6" s="793"/>
    </row>
    <row r="7" spans="2:14" ht="69.75" customHeight="1">
      <c r="B7" s="820"/>
      <c r="C7" s="405"/>
      <c r="D7" s="391" t="s">
        <v>1007</v>
      </c>
      <c r="E7" s="405"/>
      <c r="F7" s="391" t="s">
        <v>1007</v>
      </c>
      <c r="G7" s="405"/>
      <c r="H7" s="391" t="s">
        <v>1008</v>
      </c>
      <c r="I7" s="405"/>
      <c r="J7" s="391" t="s">
        <v>1008</v>
      </c>
    </row>
    <row r="8" spans="2:14" ht="15">
      <c r="B8" s="454" t="s">
        <v>1009</v>
      </c>
      <c r="C8" s="756">
        <v>830.35602613100002</v>
      </c>
      <c r="D8" s="756">
        <v>791.56994370999996</v>
      </c>
      <c r="E8" s="508"/>
      <c r="F8" s="508"/>
      <c r="G8" s="756">
        <v>107156.544275789</v>
      </c>
      <c r="H8" s="756">
        <v>30386.177534959999</v>
      </c>
      <c r="I8" s="508"/>
      <c r="J8" s="508"/>
    </row>
    <row r="9" spans="2:14" ht="15">
      <c r="B9" s="23" t="s">
        <v>1010</v>
      </c>
      <c r="C9" s="388">
        <v>0</v>
      </c>
      <c r="D9" s="388">
        <v>0</v>
      </c>
      <c r="E9" s="388">
        <v>0</v>
      </c>
      <c r="F9" s="388">
        <v>0</v>
      </c>
      <c r="G9" s="388">
        <v>2154.9273722899998</v>
      </c>
      <c r="H9" s="388">
        <v>0</v>
      </c>
      <c r="I9" s="388">
        <v>2154.9273722899998</v>
      </c>
      <c r="J9" s="388">
        <v>0</v>
      </c>
    </row>
    <row r="10" spans="2:14" ht="15">
      <c r="B10" s="23" t="s">
        <v>704</v>
      </c>
      <c r="C10" s="388">
        <v>622.73221234000005</v>
      </c>
      <c r="D10" s="388">
        <v>622.73221234000005</v>
      </c>
      <c r="E10" s="388">
        <v>622.73221234000005</v>
      </c>
      <c r="F10" s="388">
        <v>622.73221234000005</v>
      </c>
      <c r="G10" s="388">
        <v>28021.164663823001</v>
      </c>
      <c r="H10" s="388">
        <v>23054.61409141</v>
      </c>
      <c r="I10" s="388">
        <v>28051.130028412997</v>
      </c>
      <c r="J10" s="388">
        <v>23054.61409141</v>
      </c>
    </row>
    <row r="11" spans="2:14" ht="15">
      <c r="B11" s="24" t="s">
        <v>1011</v>
      </c>
      <c r="C11" s="388">
        <v>622.73221234000005</v>
      </c>
      <c r="D11" s="388">
        <v>622.73221234000005</v>
      </c>
      <c r="E11" s="388">
        <v>622.73221234000005</v>
      </c>
      <c r="F11" s="388">
        <v>622.73221234000005</v>
      </c>
      <c r="G11" s="388">
        <v>23195.840852702997</v>
      </c>
      <c r="H11" s="388">
        <v>20991.676434529996</v>
      </c>
      <c r="I11" s="388">
        <v>23195.840852702997</v>
      </c>
      <c r="J11" s="388">
        <v>20991.676434529996</v>
      </c>
    </row>
    <row r="12" spans="2:14" ht="15">
      <c r="B12" s="24" t="s">
        <v>1012</v>
      </c>
      <c r="C12" s="388">
        <v>0</v>
      </c>
      <c r="D12" s="388">
        <v>0</v>
      </c>
      <c r="E12" s="388">
        <v>0</v>
      </c>
      <c r="F12" s="388">
        <v>0</v>
      </c>
      <c r="G12" s="388">
        <v>0</v>
      </c>
      <c r="H12" s="388">
        <v>0</v>
      </c>
      <c r="I12" s="388">
        <v>0</v>
      </c>
      <c r="J12" s="388"/>
      <c r="N12" s="663"/>
    </row>
    <row r="13" spans="2:14" ht="15">
      <c r="B13" s="24" t="s">
        <v>1013</v>
      </c>
      <c r="C13" s="388">
        <v>0</v>
      </c>
      <c r="D13" s="388">
        <v>0</v>
      </c>
      <c r="E13" s="388">
        <v>0</v>
      </c>
      <c r="F13" s="388">
        <v>0</v>
      </c>
      <c r="G13" s="388">
        <v>2117.4791417599999</v>
      </c>
      <c r="H13" s="388">
        <v>2056.8407580399999</v>
      </c>
      <c r="I13" s="388">
        <v>2117.4791417599999</v>
      </c>
      <c r="J13" s="388">
        <v>2056.8407580399999</v>
      </c>
    </row>
    <row r="14" spans="2:14" ht="15">
      <c r="B14" s="24" t="s">
        <v>1014</v>
      </c>
      <c r="C14" s="388">
        <v>0</v>
      </c>
      <c r="D14" s="388">
        <v>0</v>
      </c>
      <c r="E14" s="388"/>
      <c r="F14" s="388">
        <v>0</v>
      </c>
      <c r="G14" s="388">
        <v>1845.0726082799999</v>
      </c>
      <c r="H14" s="388">
        <v>0</v>
      </c>
      <c r="I14" s="388">
        <v>1875.0379728699997</v>
      </c>
      <c r="J14" s="388">
        <v>0</v>
      </c>
    </row>
    <row r="15" spans="2:14" ht="15">
      <c r="B15" s="24" t="s">
        <v>1015</v>
      </c>
      <c r="C15" s="388">
        <v>0</v>
      </c>
      <c r="D15" s="388">
        <v>0</v>
      </c>
      <c r="E15" s="388">
        <v>0</v>
      </c>
      <c r="F15" s="388">
        <v>0</v>
      </c>
      <c r="G15" s="388">
        <v>862.77206107999996</v>
      </c>
      <c r="H15" s="388">
        <v>6.0968988399999997</v>
      </c>
      <c r="I15" s="388">
        <v>862.77206107999996</v>
      </c>
      <c r="J15" s="388">
        <v>6.0968988399999997</v>
      </c>
    </row>
    <row r="16" spans="2:14" ht="15">
      <c r="B16" s="23" t="s">
        <v>1016</v>
      </c>
      <c r="C16" s="388">
        <v>207.623813791</v>
      </c>
      <c r="D16" s="388">
        <v>168.83773137</v>
      </c>
      <c r="E16" s="344"/>
      <c r="F16" s="344"/>
      <c r="G16" s="388">
        <v>76980.452239675986</v>
      </c>
      <c r="H16" s="388">
        <v>7331.5634435499996</v>
      </c>
      <c r="I16" s="344"/>
      <c r="J16" s="344"/>
    </row>
    <row r="44" spans="6:6" ht="23.25" customHeight="1">
      <c r="F44" s="647"/>
    </row>
    <row r="49" spans="8:8" ht="23.25" customHeight="1">
      <c r="H49" s="678"/>
    </row>
  </sheetData>
  <mergeCells count="8">
    <mergeCell ref="B5:B7"/>
    <mergeCell ref="E2:F2"/>
    <mergeCell ref="G2:H2"/>
    <mergeCell ref="I2:J2"/>
    <mergeCell ref="C5:D6"/>
    <mergeCell ref="E5:F6"/>
    <mergeCell ref="G5:H6"/>
    <mergeCell ref="I5:J6"/>
  </mergeCells>
  <hyperlinks>
    <hyperlink ref="D2" location="'Index '!A1" display="Return to index" xr:uid="{4112693E-F443-4DE0-9E65-4AA22D76A0DC}"/>
  </hyperlinks>
  <pageMargins left="0.7" right="0.7" top="0.75" bottom="0.75" header="0.3" footer="0.3"/>
  <pageSetup paperSize="9" scale="63" fitToHeight="0"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72F7D-52CD-4E07-9BF3-A1A1FB7257FB}">
  <sheetPr>
    <pageSetUpPr fitToPage="1"/>
  </sheetPr>
  <dimension ref="B2:N48"/>
  <sheetViews>
    <sheetView showGridLines="0" zoomScale="90" zoomScaleNormal="90" zoomScalePageLayoutView="60" workbookViewId="0">
      <selection activeCell="D2" sqref="D2"/>
    </sheetView>
  </sheetViews>
  <sheetFormatPr defaultColWidth="20.28515625" defaultRowHeight="15"/>
  <cols>
    <col min="1" max="1" width="6.140625" customWidth="1"/>
    <col min="2" max="2" width="74.28515625" customWidth="1"/>
    <col min="3" max="3" width="14.28515625" customWidth="1"/>
    <col min="4" max="4" width="26.28515625" customWidth="1"/>
    <col min="5" max="5" width="17.28515625" customWidth="1"/>
    <col min="6" max="6" width="24" customWidth="1"/>
  </cols>
  <sheetData>
    <row r="2" spans="2:14" ht="18.75" customHeight="1">
      <c r="B2" s="727" t="s">
        <v>1241</v>
      </c>
      <c r="C2" s="198"/>
      <c r="D2" s="1059" t="s">
        <v>1654</v>
      </c>
      <c r="E2" s="198"/>
      <c r="F2" s="198"/>
    </row>
    <row r="3" spans="2:14" ht="18.75" customHeight="1">
      <c r="B3" s="304"/>
      <c r="C3" s="304"/>
      <c r="D3" s="304"/>
      <c r="E3" s="304"/>
      <c r="F3" s="304"/>
    </row>
    <row r="4" spans="2:14" ht="18.75">
      <c r="B4" s="25"/>
      <c r="C4" s="28"/>
      <c r="D4" s="28"/>
      <c r="E4" s="28"/>
      <c r="F4" s="28"/>
    </row>
    <row r="5" spans="2:14">
      <c r="B5" s="818" t="s">
        <v>162</v>
      </c>
      <c r="C5" s="959" t="s">
        <v>1017</v>
      </c>
      <c r="D5" s="793"/>
      <c r="E5" s="793" t="s">
        <v>1018</v>
      </c>
      <c r="F5" s="793"/>
    </row>
    <row r="6" spans="2:14" ht="75" customHeight="1">
      <c r="B6" s="819"/>
      <c r="C6" s="1024"/>
      <c r="D6" s="793"/>
      <c r="E6" s="865" t="s">
        <v>1019</v>
      </c>
      <c r="F6" s="1024"/>
    </row>
    <row r="7" spans="2:14" ht="30">
      <c r="B7" s="820"/>
      <c r="C7" s="537"/>
      <c r="D7" s="391" t="s">
        <v>1007</v>
      </c>
      <c r="E7" s="405"/>
      <c r="F7" s="391" t="s">
        <v>1008</v>
      </c>
    </row>
    <row r="8" spans="2:14">
      <c r="B8" s="538" t="s">
        <v>1020</v>
      </c>
      <c r="C8" s="540">
        <v>16.04882482</v>
      </c>
      <c r="D8" s="540">
        <v>16.04882482</v>
      </c>
      <c r="E8" s="540">
        <v>4.0284511800000002</v>
      </c>
      <c r="F8" s="540">
        <v>4.0284511800000002</v>
      </c>
    </row>
    <row r="9" spans="2:14">
      <c r="B9" s="23" t="s">
        <v>1021</v>
      </c>
      <c r="C9" s="389">
        <v>0</v>
      </c>
      <c r="D9" s="389">
        <v>0</v>
      </c>
      <c r="E9" s="389">
        <v>0</v>
      </c>
      <c r="F9" s="389">
        <v>0</v>
      </c>
    </row>
    <row r="10" spans="2:14">
      <c r="B10" s="23" t="s">
        <v>1010</v>
      </c>
      <c r="C10" s="389">
        <v>0</v>
      </c>
      <c r="D10" s="389">
        <v>0</v>
      </c>
      <c r="E10" s="389">
        <v>0</v>
      </c>
      <c r="F10" s="389">
        <v>0</v>
      </c>
    </row>
    <row r="11" spans="2:14">
      <c r="B11" s="23" t="s">
        <v>704</v>
      </c>
      <c r="C11" s="389">
        <v>16.04882482</v>
      </c>
      <c r="D11" s="389">
        <v>16.04882482</v>
      </c>
      <c r="E11" s="389">
        <v>4.0284511800000002</v>
      </c>
      <c r="F11" s="389">
        <v>4.0284511800000002</v>
      </c>
      <c r="N11" s="662"/>
    </row>
    <row r="12" spans="2:14">
      <c r="B12" s="23" t="s">
        <v>1011</v>
      </c>
      <c r="C12" s="389">
        <v>16.04882482</v>
      </c>
      <c r="D12" s="389">
        <v>16.04882482</v>
      </c>
      <c r="E12" s="389">
        <v>4.0284511800000002</v>
      </c>
      <c r="F12" s="389">
        <v>4.0284511800000002</v>
      </c>
    </row>
    <row r="13" spans="2:14">
      <c r="B13" s="23" t="s">
        <v>1012</v>
      </c>
      <c r="C13" s="389">
        <v>0</v>
      </c>
      <c r="D13" s="389">
        <v>0</v>
      </c>
      <c r="E13" s="389"/>
      <c r="F13" s="389">
        <v>0</v>
      </c>
    </row>
    <row r="14" spans="2:14">
      <c r="B14" s="23" t="s">
        <v>1013</v>
      </c>
      <c r="C14" s="389">
        <v>0</v>
      </c>
      <c r="D14" s="389">
        <v>0</v>
      </c>
      <c r="E14" s="389">
        <v>0</v>
      </c>
      <c r="F14" s="389">
        <v>0</v>
      </c>
    </row>
    <row r="15" spans="2:14">
      <c r="B15" s="23" t="s">
        <v>1014</v>
      </c>
      <c r="C15" s="389">
        <v>0</v>
      </c>
      <c r="D15" s="389">
        <v>0</v>
      </c>
      <c r="E15" s="389">
        <v>0</v>
      </c>
      <c r="F15" s="389">
        <v>0</v>
      </c>
    </row>
    <row r="16" spans="2:14">
      <c r="B16" s="23" t="s">
        <v>1015</v>
      </c>
      <c r="C16" s="389">
        <v>0</v>
      </c>
      <c r="D16" s="389">
        <v>0</v>
      </c>
      <c r="E16" s="389">
        <v>0</v>
      </c>
      <c r="F16" s="389">
        <v>0</v>
      </c>
    </row>
    <row r="17" spans="2:6">
      <c r="B17" s="23" t="s">
        <v>1022</v>
      </c>
      <c r="C17" s="389">
        <v>0</v>
      </c>
      <c r="D17" s="389">
        <v>0</v>
      </c>
      <c r="E17" s="389">
        <v>0</v>
      </c>
      <c r="F17" s="389">
        <v>0</v>
      </c>
    </row>
    <row r="18" spans="2:6">
      <c r="B18" s="23" t="s">
        <v>1023</v>
      </c>
      <c r="C18" s="389">
        <v>0</v>
      </c>
      <c r="D18" s="389">
        <v>0</v>
      </c>
      <c r="E18" s="389">
        <v>0</v>
      </c>
      <c r="F18" s="389">
        <v>0</v>
      </c>
    </row>
    <row r="19" spans="2:6">
      <c r="B19" s="454" t="s">
        <v>1024</v>
      </c>
      <c r="C19" s="539">
        <v>0</v>
      </c>
      <c r="D19" s="539">
        <v>0</v>
      </c>
      <c r="E19" s="539">
        <v>0</v>
      </c>
      <c r="F19" s="539">
        <v>0</v>
      </c>
    </row>
    <row r="20" spans="2:6">
      <c r="B20" s="504" t="s">
        <v>1025</v>
      </c>
      <c r="C20" s="517"/>
      <c r="D20" s="517"/>
      <c r="E20" s="539">
        <v>0</v>
      </c>
      <c r="F20" s="539">
        <v>0</v>
      </c>
    </row>
    <row r="21" spans="2:6">
      <c r="B21" s="454" t="s">
        <v>1026</v>
      </c>
      <c r="C21" s="540">
        <v>846.40485095099996</v>
      </c>
      <c r="D21" s="540">
        <v>807.6187685299999</v>
      </c>
      <c r="E21" s="508"/>
      <c r="F21" s="508"/>
    </row>
    <row r="43" spans="6:8">
      <c r="F43" s="4"/>
    </row>
    <row r="48" spans="6:8">
      <c r="H48" s="686"/>
    </row>
  </sheetData>
  <mergeCells count="4">
    <mergeCell ref="C5:D6"/>
    <mergeCell ref="E5:F5"/>
    <mergeCell ref="E6:F6"/>
    <mergeCell ref="B5:B7"/>
  </mergeCells>
  <hyperlinks>
    <hyperlink ref="D2" location="'Index '!A1" display="Return to index" xr:uid="{A63D7E79-FC82-4F46-B44B-5F34076FF9FC}"/>
  </hyperlinks>
  <pageMargins left="0.7" right="0.7" top="0.75" bottom="0.75" header="0.3" footer="0.3"/>
  <pageSetup paperSize="9" scale="84"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E06DD-14E4-4532-9E20-41A5D2775412}">
  <sheetPr>
    <pageSetUpPr fitToPage="1"/>
  </sheetPr>
  <dimension ref="B2:N48"/>
  <sheetViews>
    <sheetView showGridLines="0" zoomScale="90" zoomScaleNormal="90" zoomScalePageLayoutView="80" workbookViewId="0">
      <selection activeCell="C2" sqref="C2"/>
    </sheetView>
  </sheetViews>
  <sheetFormatPr defaultColWidth="9.140625" defaultRowHeight="15"/>
  <cols>
    <col min="2" max="2" width="50.85546875" customWidth="1"/>
    <col min="3" max="4" width="25.42578125" customWidth="1"/>
  </cols>
  <sheetData>
    <row r="2" spans="2:14" ht="21">
      <c r="B2" s="198" t="s">
        <v>1027</v>
      </c>
      <c r="C2" s="1059" t="s">
        <v>1654</v>
      </c>
      <c r="D2" s="198"/>
    </row>
    <row r="3" spans="2:14" ht="21">
      <c r="B3" s="734"/>
      <c r="C3" s="734"/>
      <c r="D3" s="734"/>
    </row>
    <row r="4" spans="2:14" ht="18.75">
      <c r="B4" s="27"/>
      <c r="C4" s="26"/>
      <c r="D4" s="26"/>
    </row>
    <row r="5" spans="2:14">
      <c r="B5" s="818" t="s">
        <v>162</v>
      </c>
      <c r="C5" s="959" t="s">
        <v>1028</v>
      </c>
      <c r="D5" s="793" t="s">
        <v>1029</v>
      </c>
    </row>
    <row r="6" spans="2:14" ht="81" customHeight="1">
      <c r="B6" s="820"/>
      <c r="C6" s="959"/>
      <c r="D6" s="793" t="s">
        <v>1030</v>
      </c>
    </row>
    <row r="7" spans="2:14">
      <c r="B7" s="359" t="s">
        <v>1031</v>
      </c>
      <c r="C7" s="388">
        <v>66.7109071</v>
      </c>
      <c r="D7" s="388">
        <v>44.366739539999998</v>
      </c>
    </row>
    <row r="11" spans="2:14">
      <c r="N11" s="662"/>
    </row>
    <row r="43" spans="6:8">
      <c r="F43" s="4"/>
    </row>
    <row r="48" spans="6:8">
      <c r="H48" s="686"/>
    </row>
  </sheetData>
  <mergeCells count="3">
    <mergeCell ref="C5:C6"/>
    <mergeCell ref="D5:D6"/>
    <mergeCell ref="B5:B6"/>
  </mergeCells>
  <hyperlinks>
    <hyperlink ref="C2" location="'Index '!A1" display="Return to index" xr:uid="{FB94FF40-6F60-41E7-94E5-5B1611A8F386}"/>
  </hyperlinks>
  <pageMargins left="0.7" right="0.7" top="0.75" bottom="0.75" header="0.3" footer="0.3"/>
  <pageSetup paperSize="9" fitToHeight="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AC5DE-B381-4383-87D6-2E8D0DBD966A}">
  <sheetPr>
    <pageSetUpPr fitToPage="1"/>
  </sheetPr>
  <dimension ref="B1:N48"/>
  <sheetViews>
    <sheetView zoomScale="90" zoomScaleNormal="90" workbookViewId="0">
      <selection activeCell="G2" sqref="G2"/>
    </sheetView>
  </sheetViews>
  <sheetFormatPr defaultColWidth="8.7109375" defaultRowHeight="15"/>
  <cols>
    <col min="1" max="1" width="8.7109375" style="38"/>
    <col min="2" max="2" width="11.140625" style="38" customWidth="1"/>
    <col min="3" max="3" width="28.42578125" style="38" customWidth="1"/>
    <col min="4" max="4" width="17.42578125" style="38" customWidth="1"/>
    <col min="5" max="5" width="17.85546875" style="38" customWidth="1"/>
    <col min="6" max="6" width="19.85546875" style="38" customWidth="1"/>
    <col min="7" max="7" width="19.42578125" style="38" customWidth="1"/>
    <col min="8" max="16384" width="8.7109375" style="38"/>
  </cols>
  <sheetData>
    <row r="1" spans="2:14">
      <c r="J1" s="130"/>
    </row>
    <row r="2" spans="2:14" ht="21">
      <c r="B2" s="728" t="s">
        <v>1242</v>
      </c>
      <c r="C2" s="131"/>
      <c r="D2" s="132"/>
      <c r="E2" s="131"/>
      <c r="F2" s="131"/>
      <c r="G2" s="1059" t="s">
        <v>1654</v>
      </c>
      <c r="H2" s="131"/>
      <c r="I2" s="131"/>
      <c r="J2" s="131"/>
    </row>
    <row r="3" spans="2:14">
      <c r="B3" s="131" t="s">
        <v>1032</v>
      </c>
      <c r="C3" s="131"/>
      <c r="D3" s="131"/>
      <c r="E3" s="131"/>
      <c r="F3" s="131"/>
      <c r="G3" s="131"/>
      <c r="H3" s="131"/>
      <c r="I3" s="131"/>
      <c r="J3" s="131"/>
    </row>
    <row r="4" spans="2:14">
      <c r="C4" s="131"/>
      <c r="D4" s="131"/>
      <c r="E4" s="131"/>
      <c r="F4" s="131"/>
      <c r="G4" s="131"/>
      <c r="H4" s="131"/>
      <c r="I4" s="131"/>
      <c r="J4" s="131"/>
    </row>
    <row r="5" spans="2:14">
      <c r="C5" s="131"/>
      <c r="D5" s="131"/>
      <c r="E5" s="131"/>
      <c r="F5" s="131"/>
      <c r="G5" s="131"/>
      <c r="H5" s="131"/>
      <c r="I5" s="131"/>
      <c r="J5" s="131"/>
    </row>
    <row r="6" spans="2:14" ht="37.5" customHeight="1">
      <c r="B6" s="964"/>
      <c r="C6" s="964" t="s">
        <v>1033</v>
      </c>
      <c r="D6" s="1027" t="s">
        <v>1034</v>
      </c>
      <c r="E6" s="1028"/>
      <c r="F6" s="1027" t="s">
        <v>1035</v>
      </c>
      <c r="G6" s="1028"/>
    </row>
    <row r="7" spans="2:14">
      <c r="B7" s="965"/>
      <c r="C7" s="965"/>
      <c r="D7" s="525" t="s">
        <v>1036</v>
      </c>
      <c r="E7" s="525" t="s">
        <v>1037</v>
      </c>
      <c r="F7" s="541" t="s">
        <v>1038</v>
      </c>
      <c r="G7" s="525" t="s">
        <v>1039</v>
      </c>
    </row>
    <row r="8" spans="2:14">
      <c r="B8" s="133">
        <v>1</v>
      </c>
      <c r="C8" s="134" t="s">
        <v>1040</v>
      </c>
      <c r="D8" s="271">
        <v>-45.325788067199994</v>
      </c>
      <c r="E8" s="271">
        <v>-8.9</v>
      </c>
      <c r="F8" s="630">
        <v>413</v>
      </c>
      <c r="G8" s="630">
        <v>224</v>
      </c>
    </row>
    <row r="9" spans="2:14">
      <c r="B9" s="133">
        <v>2</v>
      </c>
      <c r="C9" s="135" t="s">
        <v>1041</v>
      </c>
      <c r="D9" s="631">
        <v>44.399630889200004</v>
      </c>
      <c r="E9" s="631">
        <v>1.6</v>
      </c>
      <c r="F9" s="271">
        <v>-273</v>
      </c>
      <c r="G9" s="271">
        <v>-224</v>
      </c>
    </row>
    <row r="10" spans="2:14">
      <c r="B10" s="133">
        <v>3</v>
      </c>
      <c r="C10" s="134" t="s">
        <v>1042</v>
      </c>
      <c r="D10" s="271">
        <v>-44.551326247663397</v>
      </c>
      <c r="E10" s="271">
        <v>-15.4</v>
      </c>
      <c r="F10" s="344"/>
      <c r="G10" s="344"/>
    </row>
    <row r="11" spans="2:14">
      <c r="B11" s="133">
        <v>4</v>
      </c>
      <c r="C11" s="134" t="s">
        <v>1043</v>
      </c>
      <c r="D11" s="631">
        <v>33.650334467563091</v>
      </c>
      <c r="E11" s="631">
        <v>9.4</v>
      </c>
      <c r="F11" s="344"/>
      <c r="G11" s="344"/>
      <c r="N11" s="659"/>
    </row>
    <row r="12" spans="2:14">
      <c r="B12" s="133">
        <v>5</v>
      </c>
      <c r="C12" s="134" t="s">
        <v>1044</v>
      </c>
      <c r="D12" s="631">
        <v>11.489558871999531</v>
      </c>
      <c r="E12" s="631">
        <v>5.4</v>
      </c>
      <c r="F12" s="344"/>
      <c r="G12" s="344"/>
    </row>
    <row r="13" spans="2:14">
      <c r="B13" s="136">
        <v>6</v>
      </c>
      <c r="C13" s="134" t="s">
        <v>1045</v>
      </c>
      <c r="D13" s="271">
        <v>-12.328206338226083</v>
      </c>
      <c r="E13" s="271"/>
      <c r="F13" s="344"/>
      <c r="G13" s="344"/>
    </row>
    <row r="43" spans="6:8">
      <c r="F43" s="645"/>
    </row>
    <row r="48" spans="6:8">
      <c r="H48" s="688"/>
    </row>
  </sheetData>
  <mergeCells count="4">
    <mergeCell ref="F6:G6"/>
    <mergeCell ref="D6:E6"/>
    <mergeCell ref="C6:C7"/>
    <mergeCell ref="B6:B7"/>
  </mergeCells>
  <hyperlinks>
    <hyperlink ref="G2" location="'Index '!A1" display="Return to index" xr:uid="{CC1589A5-EBB7-4EBD-A673-2DD5BF1F1FEF}"/>
  </hyperlinks>
  <pageMargins left="0.7" right="0.7" top="0.75" bottom="0.75" header="0.3" footer="0.3"/>
  <pageSetup paperSize="9" fitToHeight="0"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E081C-D2EC-4D9A-8AF7-0F447EAE5D44}">
  <sheetPr>
    <pageSetUpPr fitToPage="1"/>
  </sheetPr>
  <dimension ref="B2:N44"/>
  <sheetViews>
    <sheetView zoomScale="90" zoomScaleNormal="90" workbookViewId="0">
      <selection activeCell="K8" sqref="K8"/>
    </sheetView>
  </sheetViews>
  <sheetFormatPr defaultColWidth="9.140625" defaultRowHeight="15"/>
  <cols>
    <col min="1" max="1" width="6.5703125" style="38" customWidth="1"/>
    <col min="2" max="2" width="13.5703125" style="38" customWidth="1"/>
    <col min="3" max="3" width="114.42578125" style="48" bestFit="1" customWidth="1"/>
    <col min="4" max="4" width="118.28515625" style="38" customWidth="1"/>
    <col min="5" max="5" width="17.140625" style="38" customWidth="1"/>
    <col min="6" max="16384" width="9.140625" style="38"/>
  </cols>
  <sheetData>
    <row r="2" spans="2:14" ht="21">
      <c r="B2" s="734" t="s">
        <v>1581</v>
      </c>
    </row>
    <row r="3" spans="2:14">
      <c r="B3" s="48" t="s">
        <v>1046</v>
      </c>
      <c r="E3" s="1059" t="s">
        <v>1654</v>
      </c>
    </row>
    <row r="4" spans="2:14">
      <c r="B4" s="50"/>
    </row>
    <row r="5" spans="2:14">
      <c r="D5" s="137"/>
      <c r="E5" s="137"/>
    </row>
    <row r="6" spans="2:14">
      <c r="B6" s="764" t="s">
        <v>1446</v>
      </c>
      <c r="C6" s="793" t="s">
        <v>1447</v>
      </c>
      <c r="D6" s="793"/>
      <c r="E6" s="39"/>
    </row>
    <row r="7" spans="2:14">
      <c r="B7" s="542"/>
      <c r="C7" s="507" t="s">
        <v>1448</v>
      </c>
      <c r="D7" s="543"/>
      <c r="E7" s="39"/>
    </row>
    <row r="8" spans="2:14" ht="409.5" customHeight="1">
      <c r="B8" s="47" t="s">
        <v>1449</v>
      </c>
      <c r="C8" s="765" t="s">
        <v>1582</v>
      </c>
      <c r="D8" s="298" t="s">
        <v>1583</v>
      </c>
      <c r="E8" s="39"/>
    </row>
    <row r="9" spans="2:14" ht="251.25">
      <c r="B9" s="47" t="s">
        <v>1451</v>
      </c>
      <c r="C9" s="765" t="s">
        <v>1584</v>
      </c>
      <c r="D9" s="767" t="s">
        <v>1585</v>
      </c>
      <c r="E9" s="39"/>
    </row>
    <row r="10" spans="2:14" ht="267.75" customHeight="1">
      <c r="B10" s="47" t="s">
        <v>1453</v>
      </c>
      <c r="C10" s="765" t="s">
        <v>1586</v>
      </c>
      <c r="D10" s="298" t="s">
        <v>1587</v>
      </c>
      <c r="E10" s="39"/>
    </row>
    <row r="11" spans="2:14" ht="72" customHeight="1">
      <c r="B11" s="47" t="s">
        <v>1456</v>
      </c>
      <c r="C11" s="765" t="s">
        <v>1588</v>
      </c>
      <c r="D11" s="298" t="s">
        <v>1589</v>
      </c>
      <c r="E11" s="39"/>
    </row>
    <row r="12" spans="2:14">
      <c r="B12" s="542"/>
      <c r="C12" s="507" t="s">
        <v>1455</v>
      </c>
      <c r="D12" s="544"/>
      <c r="E12" s="39"/>
      <c r="N12" s="659"/>
    </row>
    <row r="13" spans="2:14" ht="195.75" customHeight="1">
      <c r="B13" s="119" t="s">
        <v>1466</v>
      </c>
      <c r="C13" s="765" t="s">
        <v>1590</v>
      </c>
      <c r="D13" s="298" t="s">
        <v>1591</v>
      </c>
      <c r="E13" s="138"/>
    </row>
    <row r="14" spans="2:14" ht="50.25" customHeight="1">
      <c r="B14" s="119" t="s">
        <v>1469</v>
      </c>
      <c r="C14" s="765" t="s">
        <v>1592</v>
      </c>
      <c r="D14" s="298" t="s">
        <v>1593</v>
      </c>
      <c r="E14" s="138"/>
    </row>
    <row r="15" spans="2:14" ht="45">
      <c r="B15" s="47" t="s">
        <v>1472</v>
      </c>
      <c r="C15" s="765" t="s">
        <v>1594</v>
      </c>
      <c r="D15" s="583" t="s">
        <v>1595</v>
      </c>
      <c r="E15" s="39"/>
    </row>
    <row r="16" spans="2:14" ht="33.75" customHeight="1">
      <c r="B16" s="47" t="s">
        <v>1475</v>
      </c>
      <c r="C16" s="765" t="s">
        <v>1596</v>
      </c>
      <c r="D16" s="298" t="s">
        <v>1597</v>
      </c>
      <c r="E16" s="138"/>
    </row>
    <row r="17" spans="2:5" ht="33.75" customHeight="1">
      <c r="B17" s="47" t="s">
        <v>1458</v>
      </c>
      <c r="C17" s="765" t="s">
        <v>1598</v>
      </c>
      <c r="D17" s="298" t="s">
        <v>1599</v>
      </c>
      <c r="E17" s="138"/>
    </row>
    <row r="18" spans="2:5">
      <c r="B18" s="542"/>
      <c r="C18" s="507" t="s">
        <v>1474</v>
      </c>
      <c r="D18" s="544"/>
      <c r="E18" s="138"/>
    </row>
    <row r="19" spans="2:5" ht="138" customHeight="1">
      <c r="B19" s="47" t="s">
        <v>1478</v>
      </c>
      <c r="C19" s="765" t="s">
        <v>1600</v>
      </c>
      <c r="D19" s="298" t="s">
        <v>1601</v>
      </c>
      <c r="E19" s="138"/>
    </row>
    <row r="20" spans="2:5" ht="106.5" customHeight="1">
      <c r="B20" s="47" t="s">
        <v>1481</v>
      </c>
      <c r="C20" s="765" t="s">
        <v>1602</v>
      </c>
      <c r="D20" s="298" t="s">
        <v>1443</v>
      </c>
      <c r="E20" s="138"/>
    </row>
    <row r="21" spans="2:5" ht="138" customHeight="1">
      <c r="B21" s="47" t="s">
        <v>1484</v>
      </c>
      <c r="C21" s="765" t="s">
        <v>1603</v>
      </c>
      <c r="D21" s="767" t="s">
        <v>1604</v>
      </c>
      <c r="E21" s="39"/>
    </row>
    <row r="22" spans="2:5" ht="156.75" customHeight="1">
      <c r="B22" s="47" t="s">
        <v>1487</v>
      </c>
      <c r="C22" s="765" t="s">
        <v>1605</v>
      </c>
      <c r="D22" s="299" t="s">
        <v>1606</v>
      </c>
      <c r="E22" s="39"/>
    </row>
    <row r="23" spans="2:5" ht="100.5" customHeight="1">
      <c r="B23" s="47" t="s">
        <v>1607</v>
      </c>
      <c r="C23" s="765" t="s">
        <v>1608</v>
      </c>
      <c r="D23" s="300" t="s">
        <v>1609</v>
      </c>
      <c r="E23" s="138"/>
    </row>
    <row r="24" spans="2:5" ht="74.25" customHeight="1">
      <c r="B24" s="47" t="s">
        <v>1610</v>
      </c>
      <c r="C24" s="765" t="s">
        <v>1611</v>
      </c>
      <c r="D24" s="298" t="s">
        <v>1612</v>
      </c>
      <c r="E24" s="138"/>
    </row>
    <row r="25" spans="2:5" ht="370.5">
      <c r="B25" s="47" t="s">
        <v>1613</v>
      </c>
      <c r="C25" s="765" t="s">
        <v>1614</v>
      </c>
      <c r="D25" s="298" t="s">
        <v>1615</v>
      </c>
      <c r="E25" s="138"/>
    </row>
    <row r="26" spans="2:5" ht="36.75" customHeight="1">
      <c r="B26" s="47" t="s">
        <v>1616</v>
      </c>
      <c r="C26" s="765" t="s">
        <v>1617</v>
      </c>
      <c r="D26" s="298" t="s">
        <v>1618</v>
      </c>
      <c r="E26" s="138"/>
    </row>
    <row r="27" spans="2:5" ht="108.75" customHeight="1">
      <c r="B27" s="47" t="s">
        <v>1619</v>
      </c>
      <c r="C27" s="765" t="s">
        <v>1488</v>
      </c>
      <c r="D27" s="298" t="s">
        <v>1620</v>
      </c>
      <c r="E27" s="138"/>
    </row>
    <row r="44" spans="6:6">
      <c r="F44" s="645"/>
    </row>
  </sheetData>
  <mergeCells count="1">
    <mergeCell ref="C6:D6"/>
  </mergeCells>
  <hyperlinks>
    <hyperlink ref="E3" location="'Index '!A1" display="Return to index" xr:uid="{ADC5048B-733A-43BE-8CF4-93CAB13A9E73}"/>
  </hyperlinks>
  <pageMargins left="0.70866141732283472" right="0.70866141732283472" top="0.74803149606299213" bottom="0.74803149606299213" header="0.31496062992125984" footer="0.31496062992125984"/>
  <pageSetup paperSize="9" scale="53" fitToHeight="0"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0E09F-60A4-42B2-84B4-6E51A6583E66}">
  <sheetPr>
    <pageSetUpPr fitToPage="1"/>
  </sheetPr>
  <dimension ref="B2:N44"/>
  <sheetViews>
    <sheetView zoomScale="90" zoomScaleNormal="90" workbookViewId="0">
      <selection activeCell="E2" sqref="E2"/>
    </sheetView>
  </sheetViews>
  <sheetFormatPr defaultColWidth="9.140625" defaultRowHeight="15"/>
  <cols>
    <col min="1" max="1" width="6.5703125" style="48" customWidth="1"/>
    <col min="2" max="2" width="12.85546875" style="48" customWidth="1"/>
    <col min="3" max="3" width="94.42578125" style="48" customWidth="1"/>
    <col min="4" max="4" width="100.5703125" style="48" customWidth="1"/>
    <col min="5" max="5" width="13.85546875" style="48" customWidth="1"/>
    <col min="6" max="16384" width="9.140625" style="48"/>
  </cols>
  <sheetData>
    <row r="2" spans="2:14" ht="21">
      <c r="B2" s="734" t="s">
        <v>1444</v>
      </c>
      <c r="E2" s="1059" t="s">
        <v>1654</v>
      </c>
    </row>
    <row r="3" spans="2:14">
      <c r="B3" s="48" t="s">
        <v>1445</v>
      </c>
    </row>
    <row r="4" spans="2:14">
      <c r="B4" s="262"/>
    </row>
    <row r="5" spans="2:14">
      <c r="D5" s="141"/>
    </row>
    <row r="6" spans="2:14">
      <c r="B6" s="764" t="s">
        <v>1446</v>
      </c>
      <c r="C6" s="793" t="s">
        <v>1447</v>
      </c>
      <c r="D6" s="793"/>
    </row>
    <row r="7" spans="2:14">
      <c r="B7" s="542"/>
      <c r="C7" s="545" t="s">
        <v>1448</v>
      </c>
      <c r="D7" s="542"/>
    </row>
    <row r="8" spans="2:14" ht="290.25" customHeight="1">
      <c r="B8" s="47" t="s">
        <v>1449</v>
      </c>
      <c r="C8" s="765" t="s">
        <v>1450</v>
      </c>
      <c r="D8" s="301" t="s">
        <v>1621</v>
      </c>
    </row>
    <row r="9" spans="2:14" ht="144" customHeight="1">
      <c r="B9" s="47" t="s">
        <v>1451</v>
      </c>
      <c r="C9" s="765" t="s">
        <v>1452</v>
      </c>
      <c r="D9" s="300" t="s">
        <v>1622</v>
      </c>
    </row>
    <row r="10" spans="2:14" ht="36.75" customHeight="1">
      <c r="B10" s="47" t="s">
        <v>1453</v>
      </c>
      <c r="C10" s="765" t="s">
        <v>1454</v>
      </c>
      <c r="D10" s="298" t="s">
        <v>1623</v>
      </c>
    </row>
    <row r="11" spans="2:14">
      <c r="B11" s="542"/>
      <c r="C11" s="545" t="s">
        <v>1455</v>
      </c>
      <c r="D11" s="542"/>
    </row>
    <row r="12" spans="2:14" ht="57.75" customHeight="1">
      <c r="B12" s="47" t="s">
        <v>1456</v>
      </c>
      <c r="C12" s="765" t="s">
        <v>1457</v>
      </c>
      <c r="D12" s="1029" t="s">
        <v>1624</v>
      </c>
      <c r="N12" s="658"/>
    </row>
    <row r="13" spans="2:14" ht="48" customHeight="1">
      <c r="B13" s="142" t="s">
        <v>1458</v>
      </c>
      <c r="C13" s="258" t="s">
        <v>1459</v>
      </c>
      <c r="D13" s="1030"/>
    </row>
    <row r="14" spans="2:14" ht="40.5" customHeight="1">
      <c r="B14" s="142" t="s">
        <v>1460</v>
      </c>
      <c r="C14" s="258" t="s">
        <v>1461</v>
      </c>
      <c r="D14" s="1031"/>
    </row>
    <row r="15" spans="2:14" ht="40.5" customHeight="1">
      <c r="B15" s="142" t="s">
        <v>1462</v>
      </c>
      <c r="C15" s="258" t="s">
        <v>1463</v>
      </c>
      <c r="D15" s="1031"/>
    </row>
    <row r="16" spans="2:14" ht="63" customHeight="1">
      <c r="B16" s="142" t="s">
        <v>1464</v>
      </c>
      <c r="C16" s="258" t="s">
        <v>1465</v>
      </c>
      <c r="D16" s="1032"/>
    </row>
    <row r="17" spans="2:4" ht="50.25" customHeight="1">
      <c r="B17" s="119" t="s">
        <v>1466</v>
      </c>
      <c r="C17" s="765" t="s">
        <v>1467</v>
      </c>
      <c r="D17" s="298" t="s">
        <v>1468</v>
      </c>
    </row>
    <row r="18" spans="2:4" ht="34.5" customHeight="1">
      <c r="B18" s="119" t="s">
        <v>1469</v>
      </c>
      <c r="C18" s="765" t="s">
        <v>1470</v>
      </c>
      <c r="D18" s="300" t="s">
        <v>1471</v>
      </c>
    </row>
    <row r="19" spans="2:4" ht="101.25" customHeight="1">
      <c r="B19" s="47" t="s">
        <v>1472</v>
      </c>
      <c r="C19" s="765" t="s">
        <v>1473</v>
      </c>
      <c r="D19" s="298" t="s">
        <v>1625</v>
      </c>
    </row>
    <row r="20" spans="2:4">
      <c r="B20" s="542"/>
      <c r="C20" s="545" t="s">
        <v>1474</v>
      </c>
      <c r="D20" s="542"/>
    </row>
    <row r="21" spans="2:4" ht="111" customHeight="1">
      <c r="B21" s="47" t="s">
        <v>1475</v>
      </c>
      <c r="C21" s="765" t="s">
        <v>1476</v>
      </c>
      <c r="D21" s="298" t="s">
        <v>1626</v>
      </c>
    </row>
    <row r="22" spans="2:4" ht="287.25" customHeight="1">
      <c r="B22" s="47" t="s">
        <v>1458</v>
      </c>
      <c r="C22" s="765" t="s">
        <v>1477</v>
      </c>
      <c r="D22" s="298" t="s">
        <v>1627</v>
      </c>
    </row>
    <row r="23" spans="2:4" ht="21.75" customHeight="1">
      <c r="B23" s="47" t="s">
        <v>1478</v>
      </c>
      <c r="C23" s="765" t="s">
        <v>1479</v>
      </c>
      <c r="D23" s="584" t="s">
        <v>1480</v>
      </c>
    </row>
    <row r="24" spans="2:4" ht="31.5" customHeight="1">
      <c r="B24" s="47" t="s">
        <v>1481</v>
      </c>
      <c r="C24" s="765" t="s">
        <v>1482</v>
      </c>
      <c r="D24" s="302" t="s">
        <v>1483</v>
      </c>
    </row>
    <row r="25" spans="2:4" ht="58.5" customHeight="1">
      <c r="B25" s="47" t="s">
        <v>1484</v>
      </c>
      <c r="C25" s="765" t="s">
        <v>1485</v>
      </c>
      <c r="D25" s="303" t="s">
        <v>1486</v>
      </c>
    </row>
    <row r="26" spans="2:4" ht="141" customHeight="1">
      <c r="B26" s="47" t="s">
        <v>1487</v>
      </c>
      <c r="C26" s="765" t="s">
        <v>1488</v>
      </c>
      <c r="D26" s="298" t="s">
        <v>1628</v>
      </c>
    </row>
    <row r="44" spans="6:6">
      <c r="F44" s="168"/>
    </row>
  </sheetData>
  <mergeCells count="2">
    <mergeCell ref="C6:D6"/>
    <mergeCell ref="D12:D16"/>
  </mergeCells>
  <hyperlinks>
    <hyperlink ref="E2" location="'Index '!A1" display="Return to index" xr:uid="{3A82D9C5-9A9D-4FCD-AFCC-D6C3A7D0FCFD}"/>
  </hyperlinks>
  <pageMargins left="0.70866141732283472" right="0.70866141732283472" top="0.74803149606299213" bottom="0.74803149606299213" header="0.31496062992125984" footer="0.31496062992125984"/>
  <pageSetup paperSize="9" scale="63" fitToHeight="0"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F1516-94E3-43EF-A259-4BACA860F000}">
  <sheetPr>
    <pageSetUpPr fitToPage="1"/>
  </sheetPr>
  <dimension ref="B2:N49"/>
  <sheetViews>
    <sheetView zoomScale="90" zoomScaleNormal="90" workbookViewId="0">
      <selection activeCell="J9" sqref="J9"/>
    </sheetView>
  </sheetViews>
  <sheetFormatPr defaultColWidth="9.140625" defaultRowHeight="15"/>
  <cols>
    <col min="1" max="1" width="6.5703125" style="38" customWidth="1"/>
    <col min="2" max="2" width="16.85546875" style="38" customWidth="1"/>
    <col min="3" max="3" width="93" style="38" bestFit="1" customWidth="1"/>
    <col min="4" max="4" width="85.42578125" style="38" customWidth="1"/>
    <col min="5" max="5" width="14" style="38" customWidth="1"/>
    <col min="6" max="16384" width="9.140625" style="38"/>
  </cols>
  <sheetData>
    <row r="2" spans="2:14" ht="22.5" customHeight="1">
      <c r="B2" s="734" t="s">
        <v>1629</v>
      </c>
      <c r="E2" s="1059" t="s">
        <v>1654</v>
      </c>
    </row>
    <row r="3" spans="2:14" ht="15.75">
      <c r="B3" s="56" t="s">
        <v>1630</v>
      </c>
    </row>
    <row r="4" spans="2:14" ht="15.75">
      <c r="B4" s="56"/>
    </row>
    <row r="5" spans="2:14">
      <c r="D5" s="137"/>
    </row>
    <row r="6" spans="2:14">
      <c r="B6" s="764" t="s">
        <v>1446</v>
      </c>
      <c r="C6" s="793" t="s">
        <v>1447</v>
      </c>
      <c r="D6" s="793"/>
    </row>
    <row r="7" spans="2:14">
      <c r="B7" s="395"/>
      <c r="C7" s="503" t="s">
        <v>1631</v>
      </c>
      <c r="D7" s="395"/>
    </row>
    <row r="8" spans="2:14" ht="62.25" customHeight="1">
      <c r="B8" s="47" t="s">
        <v>1449</v>
      </c>
      <c r="C8" s="143" t="s">
        <v>1632</v>
      </c>
      <c r="D8" s="298" t="s">
        <v>1633</v>
      </c>
    </row>
    <row r="9" spans="2:14" ht="47.25" customHeight="1">
      <c r="B9" s="47" t="s">
        <v>1451</v>
      </c>
      <c r="C9" s="143" t="s">
        <v>1634</v>
      </c>
      <c r="D9" s="298" t="s">
        <v>1635</v>
      </c>
    </row>
    <row r="10" spans="2:14" ht="34.5" customHeight="1">
      <c r="B10" s="47" t="s">
        <v>1453</v>
      </c>
      <c r="C10" s="143" t="s">
        <v>1636</v>
      </c>
      <c r="D10" s="1029" t="s">
        <v>1637</v>
      </c>
    </row>
    <row r="11" spans="2:14" ht="30" customHeight="1">
      <c r="B11" s="144" t="s">
        <v>237</v>
      </c>
      <c r="C11" s="145" t="s">
        <v>1638</v>
      </c>
      <c r="D11" s="1031"/>
    </row>
    <row r="12" spans="2:14" ht="25.5" customHeight="1">
      <c r="B12" s="144" t="s">
        <v>1047</v>
      </c>
      <c r="C12" s="145" t="s">
        <v>1639</v>
      </c>
      <c r="D12" s="1031"/>
      <c r="N12" s="659"/>
    </row>
    <row r="13" spans="2:14" ht="30.75" customHeight="1">
      <c r="B13" s="144" t="s">
        <v>1048</v>
      </c>
      <c r="C13" s="145" t="s">
        <v>1640</v>
      </c>
      <c r="D13" s="1031"/>
    </row>
    <row r="14" spans="2:14" ht="33.75" customHeight="1">
      <c r="B14" s="144" t="s">
        <v>1049</v>
      </c>
      <c r="C14" s="145" t="s">
        <v>1641</v>
      </c>
      <c r="D14" s="1031"/>
    </row>
    <row r="15" spans="2:14" ht="27.75" customHeight="1">
      <c r="B15" s="144" t="s">
        <v>1050</v>
      </c>
      <c r="C15" s="145" t="s">
        <v>1642</v>
      </c>
      <c r="D15" s="1031"/>
    </row>
    <row r="16" spans="2:14" ht="45" customHeight="1">
      <c r="B16" s="144" t="s">
        <v>1051</v>
      </c>
      <c r="C16" s="145" t="s">
        <v>1643</v>
      </c>
      <c r="D16" s="1032"/>
    </row>
    <row r="17" spans="2:4" ht="39.75" customHeight="1">
      <c r="B17" s="395"/>
      <c r="C17" s="503" t="s">
        <v>1644</v>
      </c>
      <c r="D17" s="395"/>
    </row>
    <row r="18" spans="2:4" ht="31.5">
      <c r="B18" s="140" t="s">
        <v>600</v>
      </c>
      <c r="C18" s="143" t="s">
        <v>1645</v>
      </c>
      <c r="D18" s="1029" t="s">
        <v>1646</v>
      </c>
    </row>
    <row r="19" spans="2:4" ht="15.75">
      <c r="B19" s="144" t="s">
        <v>237</v>
      </c>
      <c r="C19" s="145" t="s">
        <v>1638</v>
      </c>
      <c r="D19" s="1031"/>
    </row>
    <row r="20" spans="2:4" ht="15.75">
      <c r="B20" s="144" t="s">
        <v>1047</v>
      </c>
      <c r="C20" s="145" t="s">
        <v>1639</v>
      </c>
      <c r="D20" s="1031"/>
    </row>
    <row r="21" spans="2:4" ht="15.75">
      <c r="B21" s="144" t="s">
        <v>1048</v>
      </c>
      <c r="C21" s="145" t="s">
        <v>1640</v>
      </c>
      <c r="D21" s="1031"/>
    </row>
    <row r="22" spans="2:4" ht="15.75">
      <c r="B22" s="144" t="s">
        <v>1049</v>
      </c>
      <c r="C22" s="145" t="s">
        <v>1641</v>
      </c>
      <c r="D22" s="1031"/>
    </row>
    <row r="23" spans="2:4" ht="15.75">
      <c r="B23" s="144" t="s">
        <v>1050</v>
      </c>
      <c r="C23" s="145" t="s">
        <v>1642</v>
      </c>
      <c r="D23" s="1031"/>
    </row>
    <row r="24" spans="2:4" ht="15.75">
      <c r="B24" s="144" t="s">
        <v>1051</v>
      </c>
      <c r="C24" s="145" t="s">
        <v>1643</v>
      </c>
      <c r="D24" s="1032"/>
    </row>
    <row r="44" spans="6:6" ht="39.75" customHeight="1">
      <c r="F44" s="645"/>
    </row>
    <row r="49" ht="39.75" customHeight="1"/>
  </sheetData>
  <mergeCells count="3">
    <mergeCell ref="C6:D6"/>
    <mergeCell ref="D10:D16"/>
    <mergeCell ref="D18:D24"/>
  </mergeCells>
  <hyperlinks>
    <hyperlink ref="E2" location="'Index '!A1" display="Return to index" xr:uid="{98D6EAF0-1495-4356-A941-ED457819C358}"/>
  </hyperlinks>
  <pageMargins left="0.7" right="0.7" top="0.75" bottom="0.75" header="0.3" footer="0.3"/>
  <pageSetup paperSize="9" scale="67" fitToHeight="0"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474C6-0A12-4F0D-A794-4C70DF1E6A18}">
  <sheetPr>
    <pageSetUpPr fitToPage="1"/>
  </sheetPr>
  <dimension ref="A2:U75"/>
  <sheetViews>
    <sheetView topLeftCell="B1" zoomScale="90" zoomScaleNormal="90" workbookViewId="0">
      <selection activeCell="J3" sqref="J3"/>
    </sheetView>
  </sheetViews>
  <sheetFormatPr defaultColWidth="8.85546875" defaultRowHeight="12.75"/>
  <cols>
    <col min="1" max="1" width="8.85546875" style="146"/>
    <col min="2" max="2" width="31.5703125" style="146" customWidth="1"/>
    <col min="3" max="3" width="92.42578125" style="146" customWidth="1"/>
    <col min="4" max="4" width="21.5703125" style="146" customWidth="1"/>
    <col min="5" max="5" width="27" style="146" bestFit="1" customWidth="1"/>
    <col min="6" max="13" width="21.5703125" style="146" customWidth="1"/>
    <col min="14" max="14" width="23.5703125" style="146" customWidth="1"/>
    <col min="15" max="18" width="21" style="146" customWidth="1"/>
    <col min="19" max="19" width="17.42578125" style="146" bestFit="1" customWidth="1"/>
    <col min="20" max="16384" width="8.85546875" style="146"/>
  </cols>
  <sheetData>
    <row r="2" spans="2:19" ht="21">
      <c r="B2" s="729" t="s">
        <v>1243</v>
      </c>
      <c r="F2" s="1059" t="s">
        <v>1654</v>
      </c>
    </row>
    <row r="3" spans="2:19" ht="15">
      <c r="C3" s="139"/>
    </row>
    <row r="4" spans="2:19" ht="15">
      <c r="C4" s="139"/>
    </row>
    <row r="5" spans="2:19" ht="76.5" customHeight="1">
      <c r="B5" s="815" t="s">
        <v>162</v>
      </c>
      <c r="C5" s="818" t="s">
        <v>1052</v>
      </c>
      <c r="D5" s="865" t="s">
        <v>1429</v>
      </c>
      <c r="E5" s="1039"/>
      <c r="F5" s="1039"/>
      <c r="G5" s="1039"/>
      <c r="H5" s="1024"/>
      <c r="I5" s="865" t="s">
        <v>1430</v>
      </c>
      <c r="J5" s="1039"/>
      <c r="K5" s="1024"/>
      <c r="L5" s="865" t="s">
        <v>1053</v>
      </c>
      <c r="M5" s="1024"/>
      <c r="N5" s="813" t="s">
        <v>1054</v>
      </c>
      <c r="O5" s="813" t="s">
        <v>1055</v>
      </c>
      <c r="P5" s="813" t="s">
        <v>1056</v>
      </c>
      <c r="Q5" s="813" t="s">
        <v>1057</v>
      </c>
      <c r="R5" s="813" t="s">
        <v>1058</v>
      </c>
      <c r="S5" s="813" t="s">
        <v>1059</v>
      </c>
    </row>
    <row r="6" spans="2:19" ht="120" customHeight="1">
      <c r="B6" s="816"/>
      <c r="C6" s="820"/>
      <c r="D6" s="546"/>
      <c r="E6" s="585" t="s">
        <v>1060</v>
      </c>
      <c r="F6" s="585" t="s">
        <v>1061</v>
      </c>
      <c r="G6" s="586" t="s">
        <v>1062</v>
      </c>
      <c r="H6" s="586" t="s">
        <v>802</v>
      </c>
      <c r="I6" s="547"/>
      <c r="J6" s="585" t="s">
        <v>1063</v>
      </c>
      <c r="K6" s="585" t="s">
        <v>802</v>
      </c>
      <c r="L6" s="548"/>
      <c r="M6" s="587" t="s">
        <v>1064</v>
      </c>
      <c r="N6" s="814"/>
      <c r="O6" s="814"/>
      <c r="P6" s="814"/>
      <c r="Q6" s="814"/>
      <c r="R6" s="814"/>
      <c r="S6" s="814"/>
    </row>
    <row r="7" spans="2:19" ht="15">
      <c r="B7" s="549">
        <v>1</v>
      </c>
      <c r="C7" s="550" t="s">
        <v>1065</v>
      </c>
      <c r="D7" s="550"/>
      <c r="E7" s="550"/>
      <c r="F7" s="550"/>
      <c r="G7" s="550"/>
      <c r="H7" s="550"/>
      <c r="I7" s="550"/>
      <c r="J7" s="550"/>
      <c r="K7" s="550"/>
      <c r="L7" s="507"/>
      <c r="M7" s="507"/>
      <c r="N7" s="551"/>
      <c r="O7" s="551"/>
      <c r="P7" s="551"/>
      <c r="Q7" s="551"/>
      <c r="R7" s="551"/>
      <c r="S7" s="551"/>
    </row>
    <row r="8" spans="2:19" ht="15">
      <c r="B8" s="147">
        <v>2</v>
      </c>
      <c r="C8" s="361" t="s">
        <v>1066</v>
      </c>
      <c r="D8" s="757">
        <v>3092</v>
      </c>
      <c r="E8" s="343">
        <v>0</v>
      </c>
      <c r="F8" s="343">
        <v>0</v>
      </c>
      <c r="G8" s="757">
        <v>415</v>
      </c>
      <c r="H8" s="757">
        <v>869</v>
      </c>
      <c r="I8" s="757">
        <v>-304</v>
      </c>
      <c r="J8" s="757">
        <v>-13</v>
      </c>
      <c r="K8" s="757">
        <v>-282</v>
      </c>
      <c r="L8" s="343">
        <v>0</v>
      </c>
      <c r="M8" s="343">
        <v>0</v>
      </c>
      <c r="N8" s="343">
        <v>0</v>
      </c>
      <c r="O8" s="757">
        <v>1223</v>
      </c>
      <c r="P8" s="757">
        <v>350</v>
      </c>
      <c r="Q8" s="757">
        <v>1100</v>
      </c>
      <c r="R8" s="757">
        <v>419</v>
      </c>
      <c r="S8" s="757">
        <v>10</v>
      </c>
    </row>
    <row r="9" spans="2:19" ht="15">
      <c r="B9" s="147">
        <v>3</v>
      </c>
      <c r="C9" s="361" t="s">
        <v>1067</v>
      </c>
      <c r="D9" s="757">
        <v>29</v>
      </c>
      <c r="E9" s="343">
        <v>0</v>
      </c>
      <c r="F9" s="343">
        <v>0</v>
      </c>
      <c r="G9" s="757">
        <v>15</v>
      </c>
      <c r="H9" s="343">
        <v>0</v>
      </c>
      <c r="I9" s="343">
        <v>0</v>
      </c>
      <c r="J9" s="343">
        <v>0</v>
      </c>
      <c r="K9" s="343">
        <v>0</v>
      </c>
      <c r="L9" s="343">
        <v>0</v>
      </c>
      <c r="M9" s="343">
        <v>0</v>
      </c>
      <c r="N9" s="343">
        <v>0</v>
      </c>
      <c r="O9" s="757">
        <v>10</v>
      </c>
      <c r="P9" s="757">
        <v>4</v>
      </c>
      <c r="Q9" s="343">
        <v>0</v>
      </c>
      <c r="R9" s="757">
        <v>15</v>
      </c>
      <c r="S9" s="757">
        <v>3</v>
      </c>
    </row>
    <row r="10" spans="2:19" ht="15">
      <c r="B10" s="147">
        <v>4</v>
      </c>
      <c r="C10" s="364" t="s">
        <v>1068</v>
      </c>
      <c r="D10" s="343">
        <v>0</v>
      </c>
      <c r="E10" s="343">
        <v>0</v>
      </c>
      <c r="F10" s="343">
        <v>0</v>
      </c>
      <c r="G10" s="343">
        <v>0</v>
      </c>
      <c r="H10" s="343">
        <v>0</v>
      </c>
      <c r="I10" s="343">
        <v>0</v>
      </c>
      <c r="J10" s="343">
        <v>0</v>
      </c>
      <c r="K10" s="343">
        <v>0</v>
      </c>
      <c r="L10" s="343">
        <v>0</v>
      </c>
      <c r="M10" s="343">
        <v>0</v>
      </c>
      <c r="N10" s="343">
        <v>0</v>
      </c>
      <c r="O10" s="343">
        <v>0</v>
      </c>
      <c r="P10" s="343">
        <v>0</v>
      </c>
      <c r="Q10" s="343">
        <v>0</v>
      </c>
      <c r="R10" s="343">
        <v>0</v>
      </c>
      <c r="S10" s="343">
        <v>0</v>
      </c>
    </row>
    <row r="11" spans="2:19" ht="15">
      <c r="B11" s="147">
        <v>5</v>
      </c>
      <c r="C11" s="364" t="s">
        <v>1069</v>
      </c>
      <c r="D11" s="343">
        <v>0</v>
      </c>
      <c r="E11" s="343">
        <v>0</v>
      </c>
      <c r="F11" s="343">
        <v>0</v>
      </c>
      <c r="G11" s="343">
        <v>0</v>
      </c>
      <c r="H11" s="343">
        <v>0</v>
      </c>
      <c r="I11" s="343">
        <v>0</v>
      </c>
      <c r="J11" s="343">
        <v>0</v>
      </c>
      <c r="K11" s="343">
        <v>0</v>
      </c>
      <c r="L11" s="343">
        <v>0</v>
      </c>
      <c r="M11" s="343">
        <v>0</v>
      </c>
      <c r="N11" s="343">
        <v>0</v>
      </c>
      <c r="O11" s="343">
        <v>0</v>
      </c>
      <c r="P11" s="343">
        <v>0</v>
      </c>
      <c r="Q11" s="343">
        <v>0</v>
      </c>
      <c r="R11" s="343">
        <v>0</v>
      </c>
      <c r="S11" s="343">
        <v>0</v>
      </c>
    </row>
    <row r="12" spans="2:19" ht="15">
      <c r="B12" s="147">
        <v>6</v>
      </c>
      <c r="C12" s="364" t="s">
        <v>1070</v>
      </c>
      <c r="D12" s="343">
        <v>0</v>
      </c>
      <c r="E12" s="343">
        <v>0</v>
      </c>
      <c r="F12" s="343">
        <v>0</v>
      </c>
      <c r="G12" s="343">
        <v>0</v>
      </c>
      <c r="H12" s="343">
        <v>0</v>
      </c>
      <c r="I12" s="343">
        <v>0</v>
      </c>
      <c r="J12" s="343">
        <v>0</v>
      </c>
      <c r="K12" s="343">
        <v>0</v>
      </c>
      <c r="L12" s="343">
        <v>0</v>
      </c>
      <c r="M12" s="343">
        <v>0</v>
      </c>
      <c r="N12" s="343">
        <v>0</v>
      </c>
      <c r="O12" s="343">
        <v>0</v>
      </c>
      <c r="P12" s="343">
        <v>0</v>
      </c>
      <c r="Q12" s="343">
        <v>0</v>
      </c>
      <c r="R12" s="343">
        <v>0</v>
      </c>
      <c r="S12" s="343">
        <v>0</v>
      </c>
    </row>
    <row r="13" spans="2:19" ht="15">
      <c r="B13" s="147">
        <v>7</v>
      </c>
      <c r="C13" s="364" t="s">
        <v>1071</v>
      </c>
      <c r="D13" s="757">
        <v>29</v>
      </c>
      <c r="E13" s="343">
        <v>0</v>
      </c>
      <c r="F13" s="343">
        <v>0</v>
      </c>
      <c r="G13" s="757">
        <v>15</v>
      </c>
      <c r="H13" s="343">
        <v>0</v>
      </c>
      <c r="I13" s="343">
        <v>0</v>
      </c>
      <c r="J13" s="343">
        <v>0</v>
      </c>
      <c r="K13" s="343">
        <v>0</v>
      </c>
      <c r="L13" s="343">
        <v>0</v>
      </c>
      <c r="M13" s="343">
        <v>0</v>
      </c>
      <c r="N13" s="343">
        <v>0</v>
      </c>
      <c r="O13" s="757">
        <v>10</v>
      </c>
      <c r="P13" s="757">
        <v>4</v>
      </c>
      <c r="Q13" s="343">
        <v>0</v>
      </c>
      <c r="R13" s="757">
        <v>15</v>
      </c>
      <c r="S13" s="757">
        <v>3</v>
      </c>
    </row>
    <row r="14" spans="2:19" ht="15">
      <c r="B14" s="147">
        <v>8</v>
      </c>
      <c r="C14" s="364" t="s">
        <v>1072</v>
      </c>
      <c r="D14" s="343">
        <v>0</v>
      </c>
      <c r="E14" s="343">
        <v>0</v>
      </c>
      <c r="F14" s="343">
        <v>0</v>
      </c>
      <c r="G14" s="343">
        <v>0</v>
      </c>
      <c r="H14" s="343">
        <v>0</v>
      </c>
      <c r="I14" s="343">
        <v>0</v>
      </c>
      <c r="J14" s="343">
        <v>0</v>
      </c>
      <c r="K14" s="343">
        <v>0</v>
      </c>
      <c r="L14" s="343">
        <v>0</v>
      </c>
      <c r="M14" s="343">
        <v>0</v>
      </c>
      <c r="N14" s="343">
        <v>0</v>
      </c>
      <c r="O14" s="343">
        <v>0</v>
      </c>
      <c r="P14" s="343">
        <v>0</v>
      </c>
      <c r="Q14" s="343">
        <v>0</v>
      </c>
      <c r="R14" s="343">
        <v>0</v>
      </c>
      <c r="S14" s="343">
        <v>0</v>
      </c>
    </row>
    <row r="15" spans="2:19" ht="15">
      <c r="B15" s="147">
        <v>9</v>
      </c>
      <c r="C15" s="361" t="s">
        <v>1073</v>
      </c>
      <c r="D15" s="757">
        <v>1076</v>
      </c>
      <c r="E15" s="343">
        <v>0</v>
      </c>
      <c r="F15" s="343">
        <v>0</v>
      </c>
      <c r="G15" s="757">
        <v>95</v>
      </c>
      <c r="H15" s="757">
        <v>125</v>
      </c>
      <c r="I15" s="757">
        <v>-51</v>
      </c>
      <c r="J15" s="757">
        <v>-10</v>
      </c>
      <c r="K15" s="757">
        <v>-39</v>
      </c>
      <c r="L15" s="343">
        <v>0</v>
      </c>
      <c r="M15" s="343">
        <v>0</v>
      </c>
      <c r="N15" s="343">
        <v>0</v>
      </c>
      <c r="O15" s="757">
        <v>575</v>
      </c>
      <c r="P15" s="757">
        <v>57</v>
      </c>
      <c r="Q15" s="757">
        <v>7</v>
      </c>
      <c r="R15" s="757">
        <v>438</v>
      </c>
      <c r="S15" s="757">
        <v>2</v>
      </c>
    </row>
    <row r="16" spans="2:19" ht="15">
      <c r="B16" s="147">
        <v>10</v>
      </c>
      <c r="C16" s="364" t="s">
        <v>1074</v>
      </c>
      <c r="D16" s="757">
        <v>59</v>
      </c>
      <c r="E16" s="343">
        <v>0</v>
      </c>
      <c r="F16" s="343">
        <v>0</v>
      </c>
      <c r="G16" s="757">
        <v>7</v>
      </c>
      <c r="H16" s="757">
        <v>7</v>
      </c>
      <c r="I16" s="343">
        <v>-1</v>
      </c>
      <c r="J16" s="343">
        <v>0</v>
      </c>
      <c r="K16" s="343">
        <v>-1</v>
      </c>
      <c r="L16" s="343">
        <v>0</v>
      </c>
      <c r="M16" s="343">
        <v>0</v>
      </c>
      <c r="N16" s="343">
        <v>0</v>
      </c>
      <c r="O16" s="757">
        <v>34</v>
      </c>
      <c r="P16" s="343">
        <v>3</v>
      </c>
      <c r="Q16" s="343">
        <v>0</v>
      </c>
      <c r="R16" s="757">
        <v>22</v>
      </c>
      <c r="S16" s="757">
        <v>1</v>
      </c>
    </row>
    <row r="17" spans="2:19" ht="15">
      <c r="B17" s="147">
        <v>11</v>
      </c>
      <c r="C17" s="364" t="s">
        <v>1075</v>
      </c>
      <c r="D17" s="343">
        <v>2</v>
      </c>
      <c r="E17" s="343">
        <v>0</v>
      </c>
      <c r="F17" s="343">
        <v>0</v>
      </c>
      <c r="G17" s="343">
        <v>0</v>
      </c>
      <c r="H17" s="343">
        <v>1</v>
      </c>
      <c r="I17" s="343">
        <v>0</v>
      </c>
      <c r="J17" s="343">
        <v>0</v>
      </c>
      <c r="K17" s="343">
        <v>0</v>
      </c>
      <c r="L17" s="343">
        <v>0</v>
      </c>
      <c r="M17" s="343">
        <v>0</v>
      </c>
      <c r="N17" s="343">
        <v>0</v>
      </c>
      <c r="O17" s="343">
        <v>2</v>
      </c>
      <c r="P17" s="343">
        <v>0</v>
      </c>
      <c r="Q17" s="343">
        <v>0</v>
      </c>
      <c r="R17" s="343">
        <v>0</v>
      </c>
      <c r="S17" s="757">
        <v>1</v>
      </c>
    </row>
    <row r="18" spans="2:19" ht="15">
      <c r="B18" s="147">
        <v>12</v>
      </c>
      <c r="C18" s="364" t="s">
        <v>1076</v>
      </c>
      <c r="D18" s="343">
        <v>0</v>
      </c>
      <c r="E18" s="343">
        <v>0</v>
      </c>
      <c r="F18" s="343">
        <v>0</v>
      </c>
      <c r="G18" s="343">
        <v>0</v>
      </c>
      <c r="H18" s="343">
        <v>0</v>
      </c>
      <c r="I18" s="343">
        <v>0</v>
      </c>
      <c r="J18" s="343">
        <v>0</v>
      </c>
      <c r="K18" s="343">
        <v>0</v>
      </c>
      <c r="L18" s="343">
        <v>0</v>
      </c>
      <c r="M18" s="343">
        <v>0</v>
      </c>
      <c r="N18" s="343">
        <v>0</v>
      </c>
      <c r="O18" s="343">
        <v>0</v>
      </c>
      <c r="P18" s="343">
        <v>0</v>
      </c>
      <c r="Q18" s="343">
        <v>0</v>
      </c>
      <c r="R18" s="343">
        <v>0</v>
      </c>
      <c r="S18" s="343">
        <v>0</v>
      </c>
    </row>
    <row r="19" spans="2:19" ht="15">
      <c r="B19" s="147">
        <v>13</v>
      </c>
      <c r="C19" s="364" t="s">
        <v>1077</v>
      </c>
      <c r="D19" s="757">
        <v>8</v>
      </c>
      <c r="E19" s="343">
        <v>0</v>
      </c>
      <c r="F19" s="343">
        <v>0</v>
      </c>
      <c r="G19" s="343">
        <v>0</v>
      </c>
      <c r="H19" s="343">
        <v>2</v>
      </c>
      <c r="I19" s="343">
        <v>-1</v>
      </c>
      <c r="J19" s="343">
        <v>0</v>
      </c>
      <c r="K19" s="343">
        <v>-1</v>
      </c>
      <c r="L19" s="343">
        <v>0</v>
      </c>
      <c r="M19" s="343">
        <v>0</v>
      </c>
      <c r="N19" s="343">
        <v>0</v>
      </c>
      <c r="O19" s="757">
        <v>7</v>
      </c>
      <c r="P19" s="343">
        <v>0</v>
      </c>
      <c r="Q19" s="343">
        <v>0</v>
      </c>
      <c r="R19" s="343">
        <v>1</v>
      </c>
      <c r="S19" s="343">
        <v>0</v>
      </c>
    </row>
    <row r="20" spans="2:19" ht="15">
      <c r="B20" s="147">
        <v>14</v>
      </c>
      <c r="C20" s="364" t="s">
        <v>1078</v>
      </c>
      <c r="D20" s="757">
        <v>14</v>
      </c>
      <c r="E20" s="343">
        <v>0</v>
      </c>
      <c r="F20" s="343">
        <v>0</v>
      </c>
      <c r="G20" s="757">
        <v>9</v>
      </c>
      <c r="H20" s="343">
        <v>0</v>
      </c>
      <c r="I20" s="343">
        <v>0</v>
      </c>
      <c r="J20" s="343">
        <v>0</v>
      </c>
      <c r="K20" s="343">
        <v>0</v>
      </c>
      <c r="L20" s="343">
        <v>0</v>
      </c>
      <c r="M20" s="343">
        <v>0</v>
      </c>
      <c r="N20" s="343">
        <v>0</v>
      </c>
      <c r="O20" s="757">
        <v>14</v>
      </c>
      <c r="P20" s="343">
        <v>0</v>
      </c>
      <c r="Q20" s="343">
        <v>0</v>
      </c>
      <c r="R20" s="343">
        <v>0</v>
      </c>
      <c r="S20" s="757">
        <v>3</v>
      </c>
    </row>
    <row r="21" spans="2:19" ht="15">
      <c r="B21" s="147">
        <v>15</v>
      </c>
      <c r="C21" s="364" t="s">
        <v>1079</v>
      </c>
      <c r="D21" s="343">
        <v>1</v>
      </c>
      <c r="E21" s="343">
        <v>0</v>
      </c>
      <c r="F21" s="343">
        <v>0</v>
      </c>
      <c r="G21" s="343">
        <v>1</v>
      </c>
      <c r="H21" s="343">
        <v>0</v>
      </c>
      <c r="I21" s="343">
        <v>0</v>
      </c>
      <c r="J21" s="343">
        <v>0</v>
      </c>
      <c r="K21" s="343">
        <v>0</v>
      </c>
      <c r="L21" s="343">
        <v>0</v>
      </c>
      <c r="M21" s="343">
        <v>0</v>
      </c>
      <c r="N21" s="343">
        <v>0</v>
      </c>
      <c r="O21" s="343">
        <v>1</v>
      </c>
      <c r="P21" s="343">
        <v>0</v>
      </c>
      <c r="Q21" s="343">
        <v>0</v>
      </c>
      <c r="R21" s="343">
        <v>0</v>
      </c>
      <c r="S21" s="343">
        <v>0</v>
      </c>
    </row>
    <row r="22" spans="2:19" ht="15">
      <c r="B22" s="147">
        <v>16</v>
      </c>
      <c r="C22" s="364" t="s">
        <v>1080</v>
      </c>
      <c r="D22" s="757">
        <v>73</v>
      </c>
      <c r="E22" s="343">
        <v>0</v>
      </c>
      <c r="F22" s="343">
        <v>0</v>
      </c>
      <c r="G22" s="343">
        <v>0</v>
      </c>
      <c r="H22" s="343">
        <v>0</v>
      </c>
      <c r="I22" s="343">
        <v>0</v>
      </c>
      <c r="J22" s="343">
        <v>0</v>
      </c>
      <c r="K22" s="343">
        <v>0</v>
      </c>
      <c r="L22" s="343">
        <v>0</v>
      </c>
      <c r="M22" s="343">
        <v>0</v>
      </c>
      <c r="N22" s="343">
        <v>0</v>
      </c>
      <c r="O22" s="757">
        <v>45</v>
      </c>
      <c r="P22" s="343">
        <v>0</v>
      </c>
      <c r="Q22" s="343">
        <v>0</v>
      </c>
      <c r="R22" s="757">
        <v>28</v>
      </c>
      <c r="S22" s="343">
        <v>0</v>
      </c>
    </row>
    <row r="23" spans="2:19" ht="15">
      <c r="B23" s="147">
        <v>17</v>
      </c>
      <c r="C23" s="364" t="s">
        <v>1081</v>
      </c>
      <c r="D23" s="757">
        <v>124</v>
      </c>
      <c r="E23" s="343">
        <v>0</v>
      </c>
      <c r="F23" s="343">
        <v>0</v>
      </c>
      <c r="G23" s="343">
        <v>0</v>
      </c>
      <c r="H23" s="343">
        <v>0</v>
      </c>
      <c r="I23" s="343">
        <v>0</v>
      </c>
      <c r="J23" s="343">
        <v>0</v>
      </c>
      <c r="K23" s="343">
        <v>0</v>
      </c>
      <c r="L23" s="343">
        <v>0</v>
      </c>
      <c r="M23" s="343">
        <v>0</v>
      </c>
      <c r="N23" s="343">
        <v>0</v>
      </c>
      <c r="O23" s="343">
        <v>0</v>
      </c>
      <c r="P23" s="343">
        <v>0</v>
      </c>
      <c r="Q23" s="343">
        <v>0</v>
      </c>
      <c r="R23" s="757">
        <v>124</v>
      </c>
      <c r="S23" s="343">
        <v>0</v>
      </c>
    </row>
    <row r="24" spans="2:19" ht="15">
      <c r="B24" s="147">
        <v>18</v>
      </c>
      <c r="C24" s="364" t="s">
        <v>1082</v>
      </c>
      <c r="D24" s="757">
        <v>9</v>
      </c>
      <c r="E24" s="343">
        <v>0</v>
      </c>
      <c r="F24" s="343">
        <v>0</v>
      </c>
      <c r="G24" s="343">
        <v>1</v>
      </c>
      <c r="H24" s="343">
        <v>1</v>
      </c>
      <c r="I24" s="343">
        <v>0</v>
      </c>
      <c r="J24" s="343">
        <v>0</v>
      </c>
      <c r="K24" s="343">
        <v>0</v>
      </c>
      <c r="L24" s="343">
        <v>0</v>
      </c>
      <c r="M24" s="343">
        <v>0</v>
      </c>
      <c r="N24" s="343">
        <v>0</v>
      </c>
      <c r="O24" s="757">
        <v>9</v>
      </c>
      <c r="P24" s="343">
        <v>0</v>
      </c>
      <c r="Q24" s="343">
        <v>0</v>
      </c>
      <c r="R24" s="343">
        <v>0</v>
      </c>
      <c r="S24" s="757">
        <v>1</v>
      </c>
    </row>
    <row r="25" spans="2:19" ht="15">
      <c r="B25" s="147">
        <v>19</v>
      </c>
      <c r="C25" s="364" t="s">
        <v>1083</v>
      </c>
      <c r="D25" s="343">
        <v>0</v>
      </c>
      <c r="E25" s="343">
        <v>0</v>
      </c>
      <c r="F25" s="343">
        <v>0</v>
      </c>
      <c r="G25" s="343">
        <v>0</v>
      </c>
      <c r="H25" s="343">
        <v>0</v>
      </c>
      <c r="I25" s="343">
        <v>0</v>
      </c>
      <c r="J25" s="343">
        <v>0</v>
      </c>
      <c r="K25" s="343">
        <v>0</v>
      </c>
      <c r="L25" s="343">
        <v>0</v>
      </c>
      <c r="M25" s="343">
        <v>0</v>
      </c>
      <c r="N25" s="343">
        <v>0</v>
      </c>
      <c r="O25" s="343">
        <v>0</v>
      </c>
      <c r="P25" s="343">
        <v>0</v>
      </c>
      <c r="Q25" s="343">
        <v>0</v>
      </c>
      <c r="R25" s="343">
        <v>0</v>
      </c>
      <c r="S25" s="343">
        <v>0</v>
      </c>
    </row>
    <row r="26" spans="2:19" ht="15">
      <c r="B26" s="147">
        <v>20</v>
      </c>
      <c r="C26" s="364" t="s">
        <v>1084</v>
      </c>
      <c r="D26" s="757">
        <v>55</v>
      </c>
      <c r="E26" s="343">
        <v>0</v>
      </c>
      <c r="F26" s="343">
        <v>0</v>
      </c>
      <c r="G26" s="343">
        <v>3</v>
      </c>
      <c r="H26" s="343">
        <v>0</v>
      </c>
      <c r="I26" s="343">
        <v>0</v>
      </c>
      <c r="J26" s="343">
        <v>0</v>
      </c>
      <c r="K26" s="343">
        <v>0</v>
      </c>
      <c r="L26" s="343">
        <v>0</v>
      </c>
      <c r="M26" s="343">
        <v>0</v>
      </c>
      <c r="N26" s="343">
        <v>0</v>
      </c>
      <c r="O26" s="757">
        <v>9</v>
      </c>
      <c r="P26" s="757">
        <v>7</v>
      </c>
      <c r="Q26" s="343">
        <v>0</v>
      </c>
      <c r="R26" s="757">
        <v>39</v>
      </c>
      <c r="S26" s="757">
        <v>7</v>
      </c>
    </row>
    <row r="27" spans="2:19" ht="15">
      <c r="B27" s="147">
        <v>21</v>
      </c>
      <c r="C27" s="364" t="s">
        <v>1085</v>
      </c>
      <c r="D27" s="757">
        <v>19</v>
      </c>
      <c r="E27" s="343">
        <v>0</v>
      </c>
      <c r="F27" s="343">
        <v>0</v>
      </c>
      <c r="G27" s="343">
        <v>0</v>
      </c>
      <c r="H27" s="343">
        <v>0</v>
      </c>
      <c r="I27" s="343">
        <v>0</v>
      </c>
      <c r="J27" s="343">
        <v>0</v>
      </c>
      <c r="K27" s="343">
        <v>0</v>
      </c>
      <c r="L27" s="343">
        <v>0</v>
      </c>
      <c r="M27" s="343">
        <v>0</v>
      </c>
      <c r="N27" s="343">
        <v>0</v>
      </c>
      <c r="O27" s="343">
        <v>0</v>
      </c>
      <c r="P27" s="343">
        <v>0</v>
      </c>
      <c r="Q27" s="343">
        <v>0</v>
      </c>
      <c r="R27" s="757">
        <v>19</v>
      </c>
      <c r="S27" s="343"/>
    </row>
    <row r="28" spans="2:19" ht="15">
      <c r="B28" s="147">
        <v>22</v>
      </c>
      <c r="C28" s="364" t="s">
        <v>1086</v>
      </c>
      <c r="D28" s="757">
        <v>45</v>
      </c>
      <c r="E28" s="343">
        <v>0</v>
      </c>
      <c r="F28" s="343">
        <v>0</v>
      </c>
      <c r="G28" s="343">
        <v>1</v>
      </c>
      <c r="H28" s="757">
        <v>11</v>
      </c>
      <c r="I28" s="343">
        <v>-1</v>
      </c>
      <c r="J28" s="343">
        <v>0</v>
      </c>
      <c r="K28" s="343">
        <v>-1</v>
      </c>
      <c r="L28" s="343">
        <v>0</v>
      </c>
      <c r="M28" s="343">
        <v>0</v>
      </c>
      <c r="N28" s="343">
        <v>0</v>
      </c>
      <c r="O28" s="757">
        <v>38</v>
      </c>
      <c r="P28" s="757">
        <v>5</v>
      </c>
      <c r="Q28" s="343">
        <v>0</v>
      </c>
      <c r="R28" s="343">
        <v>2</v>
      </c>
      <c r="S28" s="757">
        <v>2</v>
      </c>
    </row>
    <row r="29" spans="2:19" ht="15">
      <c r="B29" s="147">
        <v>23</v>
      </c>
      <c r="C29" s="364" t="s">
        <v>1087</v>
      </c>
      <c r="D29" s="757">
        <v>39</v>
      </c>
      <c r="E29" s="343">
        <v>0</v>
      </c>
      <c r="F29" s="343">
        <v>0</v>
      </c>
      <c r="G29" s="343">
        <v>0</v>
      </c>
      <c r="H29" s="343">
        <v>2</v>
      </c>
      <c r="I29" s="343">
        <v>-2</v>
      </c>
      <c r="J29" s="343">
        <v>0</v>
      </c>
      <c r="K29" s="343">
        <v>-2</v>
      </c>
      <c r="L29" s="343">
        <v>0</v>
      </c>
      <c r="M29" s="343">
        <v>0</v>
      </c>
      <c r="N29" s="343">
        <v>0</v>
      </c>
      <c r="O29" s="757">
        <v>25</v>
      </c>
      <c r="P29" s="343">
        <v>0</v>
      </c>
      <c r="Q29" s="343">
        <v>0</v>
      </c>
      <c r="R29" s="757">
        <v>14</v>
      </c>
      <c r="S29" s="757">
        <v>1</v>
      </c>
    </row>
    <row r="30" spans="2:19" ht="15">
      <c r="B30" s="147">
        <v>24</v>
      </c>
      <c r="C30" s="364" t="s">
        <v>1088</v>
      </c>
      <c r="D30" s="757">
        <v>12</v>
      </c>
      <c r="E30" s="343">
        <v>0</v>
      </c>
      <c r="F30" s="343">
        <v>0</v>
      </c>
      <c r="G30" s="343">
        <v>0</v>
      </c>
      <c r="H30" s="343">
        <v>0</v>
      </c>
      <c r="I30" s="343">
        <v>0</v>
      </c>
      <c r="J30" s="343">
        <v>0</v>
      </c>
      <c r="K30" s="343">
        <v>0</v>
      </c>
      <c r="L30" s="343">
        <v>0</v>
      </c>
      <c r="M30" s="343">
        <v>0</v>
      </c>
      <c r="N30" s="343">
        <v>0</v>
      </c>
      <c r="O30" s="757">
        <v>7</v>
      </c>
      <c r="P30" s="757">
        <v>5</v>
      </c>
      <c r="Q30" s="343">
        <v>0</v>
      </c>
      <c r="R30" s="343">
        <v>0</v>
      </c>
      <c r="S30" s="757">
        <v>3</v>
      </c>
    </row>
    <row r="31" spans="2:19" ht="15">
      <c r="B31" s="147">
        <v>25</v>
      </c>
      <c r="C31" s="364" t="s">
        <v>1089</v>
      </c>
      <c r="D31" s="757">
        <v>128</v>
      </c>
      <c r="E31" s="343">
        <v>0</v>
      </c>
      <c r="F31" s="343">
        <v>0</v>
      </c>
      <c r="G31" s="757">
        <v>7</v>
      </c>
      <c r="H31" s="757">
        <v>8</v>
      </c>
      <c r="I31" s="343">
        <v>-2</v>
      </c>
      <c r="J31" s="343">
        <v>0</v>
      </c>
      <c r="K31" s="343">
        <v>-1</v>
      </c>
      <c r="L31" s="343">
        <v>0</v>
      </c>
      <c r="M31" s="343">
        <v>0</v>
      </c>
      <c r="N31" s="343">
        <v>0</v>
      </c>
      <c r="O31" s="757">
        <v>118</v>
      </c>
      <c r="P31" s="757">
        <v>8</v>
      </c>
      <c r="Q31" s="343">
        <v>2</v>
      </c>
      <c r="R31" s="343">
        <v>0</v>
      </c>
      <c r="S31" s="757">
        <v>1</v>
      </c>
    </row>
    <row r="32" spans="2:19" ht="15">
      <c r="B32" s="147">
        <v>26</v>
      </c>
      <c r="C32" s="364" t="s">
        <v>1090</v>
      </c>
      <c r="D32" s="757">
        <v>17</v>
      </c>
      <c r="E32" s="343">
        <v>0</v>
      </c>
      <c r="F32" s="343">
        <v>0</v>
      </c>
      <c r="G32" s="343">
        <v>0</v>
      </c>
      <c r="H32" s="343">
        <v>2</v>
      </c>
      <c r="I32" s="343">
        <v>-2</v>
      </c>
      <c r="J32" s="343">
        <v>0</v>
      </c>
      <c r="K32" s="343">
        <v>-2</v>
      </c>
      <c r="L32" s="343">
        <v>0</v>
      </c>
      <c r="M32" s="343">
        <v>0</v>
      </c>
      <c r="N32" s="343">
        <v>0</v>
      </c>
      <c r="O32" s="757">
        <v>17</v>
      </c>
      <c r="P32" s="343">
        <v>0</v>
      </c>
      <c r="Q32" s="343">
        <v>0</v>
      </c>
      <c r="R32" s="343">
        <v>0</v>
      </c>
      <c r="S32" s="343">
        <v>0</v>
      </c>
    </row>
    <row r="33" spans="2:19" ht="15">
      <c r="B33" s="147">
        <v>27</v>
      </c>
      <c r="C33" s="364" t="s">
        <v>1091</v>
      </c>
      <c r="D33" s="757">
        <v>51</v>
      </c>
      <c r="E33" s="343">
        <v>0</v>
      </c>
      <c r="F33" s="343">
        <v>0</v>
      </c>
      <c r="G33" s="757">
        <v>15</v>
      </c>
      <c r="H33" s="343">
        <v>3</v>
      </c>
      <c r="I33" s="757">
        <v>-7</v>
      </c>
      <c r="J33" s="757">
        <v>-5</v>
      </c>
      <c r="K33" s="343">
        <v>-2</v>
      </c>
      <c r="L33" s="343">
        <v>0</v>
      </c>
      <c r="M33" s="343">
        <v>0</v>
      </c>
      <c r="N33" s="343">
        <v>0</v>
      </c>
      <c r="O33" s="757">
        <v>35</v>
      </c>
      <c r="P33" s="757">
        <v>10</v>
      </c>
      <c r="Q33" s="343">
        <v>0</v>
      </c>
      <c r="R33" s="757">
        <v>7</v>
      </c>
      <c r="S33" s="757">
        <v>2</v>
      </c>
    </row>
    <row r="34" spans="2:19" ht="15">
      <c r="B34" s="147">
        <v>28</v>
      </c>
      <c r="C34" s="364" t="s">
        <v>1092</v>
      </c>
      <c r="D34" s="757">
        <v>86</v>
      </c>
      <c r="E34" s="343">
        <v>0</v>
      </c>
      <c r="F34" s="343">
        <v>0</v>
      </c>
      <c r="G34" s="757">
        <v>7</v>
      </c>
      <c r="H34" s="757">
        <v>12</v>
      </c>
      <c r="I34" s="757">
        <v>-8</v>
      </c>
      <c r="J34" s="343">
        <v>0</v>
      </c>
      <c r="K34" s="757">
        <v>-7</v>
      </c>
      <c r="L34" s="343">
        <v>0</v>
      </c>
      <c r="M34" s="343">
        <v>0</v>
      </c>
      <c r="N34" s="343">
        <v>0</v>
      </c>
      <c r="O34" s="757">
        <v>71</v>
      </c>
      <c r="P34" s="757">
        <v>12</v>
      </c>
      <c r="Q34" s="343">
        <v>3</v>
      </c>
      <c r="R34" s="343">
        <v>1</v>
      </c>
      <c r="S34" s="757">
        <v>2</v>
      </c>
    </row>
    <row r="35" spans="2:19" ht="15">
      <c r="B35" s="147">
        <v>29</v>
      </c>
      <c r="C35" s="364" t="s">
        <v>1093</v>
      </c>
      <c r="D35" s="757">
        <v>171</v>
      </c>
      <c r="E35" s="343">
        <v>0</v>
      </c>
      <c r="F35" s="343">
        <v>0</v>
      </c>
      <c r="G35" s="343">
        <v>2</v>
      </c>
      <c r="H35" s="757">
        <v>26</v>
      </c>
      <c r="I35" s="757">
        <v>-10</v>
      </c>
      <c r="J35" s="343">
        <v>0</v>
      </c>
      <c r="K35" s="757">
        <v>-10</v>
      </c>
      <c r="L35" s="343">
        <v>0</v>
      </c>
      <c r="M35" s="343">
        <v>0</v>
      </c>
      <c r="N35" s="343">
        <v>0</v>
      </c>
      <c r="O35" s="757">
        <v>27</v>
      </c>
      <c r="P35" s="343">
        <v>3</v>
      </c>
      <c r="Q35" s="343">
        <v>0</v>
      </c>
      <c r="R35" s="757">
        <v>141</v>
      </c>
      <c r="S35" s="757">
        <v>4</v>
      </c>
    </row>
    <row r="36" spans="2:19" ht="15">
      <c r="B36" s="147">
        <v>30</v>
      </c>
      <c r="C36" s="364" t="s">
        <v>1094</v>
      </c>
      <c r="D36" s="343">
        <v>0</v>
      </c>
      <c r="E36" s="343">
        <v>0</v>
      </c>
      <c r="F36" s="343">
        <v>0</v>
      </c>
      <c r="G36" s="343">
        <v>0</v>
      </c>
      <c r="H36" s="343">
        <v>0</v>
      </c>
      <c r="I36" s="343">
        <v>0</v>
      </c>
      <c r="J36" s="343">
        <v>0</v>
      </c>
      <c r="K36" s="343">
        <v>0</v>
      </c>
      <c r="L36" s="343">
        <v>0</v>
      </c>
      <c r="M36" s="343">
        <v>0</v>
      </c>
      <c r="N36" s="343">
        <v>0</v>
      </c>
      <c r="O36" s="343">
        <v>0</v>
      </c>
      <c r="P36" s="343">
        <v>0</v>
      </c>
      <c r="Q36" s="343">
        <v>0</v>
      </c>
      <c r="R36" s="343">
        <v>0</v>
      </c>
      <c r="S36" s="343">
        <v>0</v>
      </c>
    </row>
    <row r="37" spans="2:19" ht="15">
      <c r="B37" s="147">
        <v>31</v>
      </c>
      <c r="C37" s="364" t="s">
        <v>1095</v>
      </c>
      <c r="D37" s="757">
        <v>11</v>
      </c>
      <c r="E37" s="343">
        <v>0</v>
      </c>
      <c r="F37" s="343">
        <v>0</v>
      </c>
      <c r="G37" s="343">
        <v>2</v>
      </c>
      <c r="H37" s="343">
        <v>0</v>
      </c>
      <c r="I37" s="343">
        <v>0</v>
      </c>
      <c r="J37" s="343">
        <v>0</v>
      </c>
      <c r="K37" s="343">
        <v>0</v>
      </c>
      <c r="L37" s="343">
        <v>0</v>
      </c>
      <c r="M37" s="343">
        <v>0</v>
      </c>
      <c r="N37" s="343">
        <v>0</v>
      </c>
      <c r="O37" s="757">
        <v>5</v>
      </c>
      <c r="P37" s="343">
        <v>2</v>
      </c>
      <c r="Q37" s="343">
        <v>1</v>
      </c>
      <c r="R37" s="343">
        <v>3</v>
      </c>
      <c r="S37" s="757">
        <v>4</v>
      </c>
    </row>
    <row r="38" spans="2:19" ht="15">
      <c r="B38" s="147">
        <v>32</v>
      </c>
      <c r="C38" s="364" t="s">
        <v>1096</v>
      </c>
      <c r="D38" s="757">
        <v>15</v>
      </c>
      <c r="E38" s="343">
        <v>0</v>
      </c>
      <c r="F38" s="343">
        <v>0</v>
      </c>
      <c r="G38" s="343">
        <v>2</v>
      </c>
      <c r="H38" s="343">
        <v>0</v>
      </c>
      <c r="I38" s="343">
        <v>0</v>
      </c>
      <c r="J38" s="343">
        <v>0</v>
      </c>
      <c r="K38" s="343">
        <v>0</v>
      </c>
      <c r="L38" s="343">
        <v>0</v>
      </c>
      <c r="M38" s="343">
        <v>0</v>
      </c>
      <c r="N38" s="343">
        <v>0</v>
      </c>
      <c r="O38" s="757">
        <v>12</v>
      </c>
      <c r="P38" s="343">
        <v>2</v>
      </c>
      <c r="Q38" s="343">
        <v>1</v>
      </c>
      <c r="R38" s="343">
        <v>1</v>
      </c>
      <c r="S38" s="757">
        <v>2</v>
      </c>
    </row>
    <row r="39" spans="2:19" ht="15">
      <c r="B39" s="147">
        <v>33</v>
      </c>
      <c r="C39" s="364" t="s">
        <v>1097</v>
      </c>
      <c r="D39" s="757">
        <v>137</v>
      </c>
      <c r="E39" s="343">
        <v>0</v>
      </c>
      <c r="F39" s="343">
        <v>0</v>
      </c>
      <c r="G39" s="757">
        <v>38</v>
      </c>
      <c r="H39" s="757">
        <v>49</v>
      </c>
      <c r="I39" s="757">
        <v>-16</v>
      </c>
      <c r="J39" s="343">
        <v>-3</v>
      </c>
      <c r="K39" s="757">
        <v>-13</v>
      </c>
      <c r="L39" s="343">
        <v>0</v>
      </c>
      <c r="M39" s="343">
        <v>0</v>
      </c>
      <c r="N39" s="343">
        <v>0</v>
      </c>
      <c r="O39" s="757">
        <v>100</v>
      </c>
      <c r="P39" s="343">
        <v>0</v>
      </c>
      <c r="Q39" s="343">
        <v>0</v>
      </c>
      <c r="R39" s="757">
        <v>36</v>
      </c>
      <c r="S39" s="757">
        <v>2</v>
      </c>
    </row>
    <row r="40" spans="2:19" ht="15">
      <c r="B40" s="147">
        <v>34</v>
      </c>
      <c r="C40" s="361" t="s">
        <v>1098</v>
      </c>
      <c r="D40" s="757">
        <v>579</v>
      </c>
      <c r="E40" s="343">
        <v>0</v>
      </c>
      <c r="F40" s="343">
        <v>0</v>
      </c>
      <c r="G40" s="757">
        <v>83</v>
      </c>
      <c r="H40" s="757">
        <v>26</v>
      </c>
      <c r="I40" s="757">
        <v>-14</v>
      </c>
      <c r="J40" s="757">
        <v>-10</v>
      </c>
      <c r="K40" s="343">
        <v>-3</v>
      </c>
      <c r="L40" s="343">
        <v>0</v>
      </c>
      <c r="M40" s="343">
        <v>0</v>
      </c>
      <c r="N40" s="343">
        <v>0</v>
      </c>
      <c r="O40" s="757">
        <v>121</v>
      </c>
      <c r="P40" s="757">
        <v>144</v>
      </c>
      <c r="Q40" s="757">
        <v>253</v>
      </c>
      <c r="R40" s="757">
        <v>61</v>
      </c>
      <c r="S40" s="757">
        <v>10</v>
      </c>
    </row>
    <row r="41" spans="2:19" ht="15">
      <c r="B41" s="147">
        <v>35</v>
      </c>
      <c r="C41" s="142" t="s">
        <v>1099</v>
      </c>
      <c r="D41" s="757">
        <v>401</v>
      </c>
      <c r="E41" s="343">
        <v>0</v>
      </c>
      <c r="F41" s="343">
        <v>0</v>
      </c>
      <c r="G41" s="757">
        <v>83</v>
      </c>
      <c r="H41" s="757">
        <v>26</v>
      </c>
      <c r="I41" s="757">
        <v>-14</v>
      </c>
      <c r="J41" s="757">
        <v>-10</v>
      </c>
      <c r="K41" s="343">
        <v>-3</v>
      </c>
      <c r="L41" s="343">
        <v>0</v>
      </c>
      <c r="M41" s="343">
        <v>0</v>
      </c>
      <c r="N41" s="343">
        <v>0</v>
      </c>
      <c r="O41" s="757">
        <v>97</v>
      </c>
      <c r="P41" s="757">
        <v>107</v>
      </c>
      <c r="Q41" s="757">
        <v>150</v>
      </c>
      <c r="R41" s="757">
        <v>47</v>
      </c>
      <c r="S41" s="343">
        <v>0</v>
      </c>
    </row>
    <row r="42" spans="2:19" ht="15">
      <c r="B42" s="147">
        <v>36</v>
      </c>
      <c r="C42" s="142" t="s">
        <v>1100</v>
      </c>
      <c r="D42" s="757">
        <v>376</v>
      </c>
      <c r="E42" s="343">
        <v>0</v>
      </c>
      <c r="F42" s="343">
        <v>0</v>
      </c>
      <c r="G42" s="757">
        <v>59</v>
      </c>
      <c r="H42" s="757">
        <v>26</v>
      </c>
      <c r="I42" s="757">
        <v>-13</v>
      </c>
      <c r="J42" s="757">
        <v>-9</v>
      </c>
      <c r="K42" s="343">
        <v>-3</v>
      </c>
      <c r="L42" s="343">
        <v>0</v>
      </c>
      <c r="M42" s="343">
        <v>0</v>
      </c>
      <c r="N42" s="343">
        <v>0</v>
      </c>
      <c r="O42" s="757">
        <v>72</v>
      </c>
      <c r="P42" s="757">
        <v>107</v>
      </c>
      <c r="Q42" s="757">
        <v>150</v>
      </c>
      <c r="R42" s="757">
        <v>47</v>
      </c>
      <c r="S42" s="343">
        <v>0</v>
      </c>
    </row>
    <row r="43" spans="2:19" ht="15">
      <c r="B43" s="147">
        <v>37</v>
      </c>
      <c r="C43" s="142" t="s">
        <v>1101</v>
      </c>
      <c r="D43" s="757">
        <v>142</v>
      </c>
      <c r="E43" s="343">
        <v>0</v>
      </c>
      <c r="F43" s="646">
        <v>0</v>
      </c>
      <c r="G43" s="343">
        <v>0</v>
      </c>
      <c r="H43" s="343">
        <v>0</v>
      </c>
      <c r="I43" s="343">
        <v>0</v>
      </c>
      <c r="J43" s="343">
        <v>0</v>
      </c>
      <c r="K43" s="343">
        <v>0</v>
      </c>
      <c r="L43" s="343">
        <v>0</v>
      </c>
      <c r="M43" s="343">
        <v>0</v>
      </c>
      <c r="N43" s="343">
        <v>0</v>
      </c>
      <c r="O43" s="343">
        <v>0</v>
      </c>
      <c r="P43" s="757">
        <v>33</v>
      </c>
      <c r="Q43" s="757">
        <v>96</v>
      </c>
      <c r="R43" s="757">
        <v>13</v>
      </c>
      <c r="S43" s="343">
        <v>0</v>
      </c>
    </row>
    <row r="44" spans="2:19" ht="15">
      <c r="B44" s="147">
        <v>38</v>
      </c>
      <c r="C44" s="142" t="s">
        <v>1102</v>
      </c>
      <c r="D44" s="757">
        <v>35</v>
      </c>
      <c r="E44" s="343">
        <v>0</v>
      </c>
      <c r="F44" s="343">
        <v>0</v>
      </c>
      <c r="G44" s="343">
        <v>0</v>
      </c>
      <c r="H44" s="343">
        <v>0</v>
      </c>
      <c r="I44" s="343">
        <v>0</v>
      </c>
      <c r="J44" s="343">
        <v>0</v>
      </c>
      <c r="K44" s="343">
        <v>0</v>
      </c>
      <c r="L44" s="343">
        <v>0</v>
      </c>
      <c r="M44" s="343">
        <v>0</v>
      </c>
      <c r="N44" s="343">
        <v>0</v>
      </c>
      <c r="O44" s="757">
        <v>25</v>
      </c>
      <c r="P44" s="757">
        <v>4</v>
      </c>
      <c r="Q44" s="757">
        <v>7</v>
      </c>
      <c r="R44" s="343">
        <v>0</v>
      </c>
      <c r="S44" s="343">
        <v>0</v>
      </c>
    </row>
    <row r="45" spans="2:19" ht="15">
      <c r="B45" s="147">
        <v>39</v>
      </c>
      <c r="C45" s="361" t="s">
        <v>1103</v>
      </c>
      <c r="D45" s="757">
        <v>22</v>
      </c>
      <c r="E45" s="343">
        <v>0</v>
      </c>
      <c r="F45" s="343">
        <v>0</v>
      </c>
      <c r="G45" s="757">
        <v>5</v>
      </c>
      <c r="H45" s="343">
        <v>0</v>
      </c>
      <c r="I45" s="343">
        <v>0</v>
      </c>
      <c r="J45" s="343">
        <v>0</v>
      </c>
      <c r="K45" s="343">
        <v>0</v>
      </c>
      <c r="L45" s="343">
        <v>0</v>
      </c>
      <c r="M45" s="343">
        <v>0</v>
      </c>
      <c r="N45" s="343">
        <v>0</v>
      </c>
      <c r="O45" s="757">
        <v>18</v>
      </c>
      <c r="P45" s="343">
        <v>0</v>
      </c>
      <c r="Q45" s="757">
        <v>4</v>
      </c>
      <c r="R45" s="343">
        <v>1</v>
      </c>
      <c r="S45" s="757">
        <v>5</v>
      </c>
    </row>
    <row r="46" spans="2:19" ht="15">
      <c r="B46" s="147">
        <v>40</v>
      </c>
      <c r="C46" s="361" t="s">
        <v>1104</v>
      </c>
      <c r="D46" s="757">
        <v>918</v>
      </c>
      <c r="E46" s="343">
        <v>0</v>
      </c>
      <c r="F46" s="343">
        <v>0</v>
      </c>
      <c r="G46" s="757">
        <v>186</v>
      </c>
      <c r="H46" s="757">
        <v>84</v>
      </c>
      <c r="I46" s="757">
        <v>-54</v>
      </c>
      <c r="J46" s="757">
        <v>-23</v>
      </c>
      <c r="K46" s="757">
        <v>-28</v>
      </c>
      <c r="L46" s="343">
        <v>0</v>
      </c>
      <c r="M46" s="343">
        <v>0</v>
      </c>
      <c r="N46" s="343">
        <v>0</v>
      </c>
      <c r="O46" s="757">
        <v>682</v>
      </c>
      <c r="P46" s="757">
        <v>50</v>
      </c>
      <c r="Q46" s="757">
        <v>31</v>
      </c>
      <c r="R46" s="757">
        <v>155</v>
      </c>
      <c r="S46" s="757">
        <v>3</v>
      </c>
    </row>
    <row r="47" spans="2:19" ht="15">
      <c r="B47" s="147">
        <v>41</v>
      </c>
      <c r="C47" s="142" t="s">
        <v>1105</v>
      </c>
      <c r="D47" s="757">
        <v>383</v>
      </c>
      <c r="E47" s="343">
        <v>0</v>
      </c>
      <c r="F47" s="343">
        <v>0</v>
      </c>
      <c r="G47" s="757">
        <v>77</v>
      </c>
      <c r="H47" s="757">
        <v>44</v>
      </c>
      <c r="I47" s="757">
        <v>-23</v>
      </c>
      <c r="J47" s="343">
        <v>-3</v>
      </c>
      <c r="K47" s="757">
        <v>-18</v>
      </c>
      <c r="L47" s="343">
        <v>0</v>
      </c>
      <c r="M47" s="343">
        <v>0</v>
      </c>
      <c r="N47" s="343">
        <v>0</v>
      </c>
      <c r="O47" s="757">
        <v>320</v>
      </c>
      <c r="P47" s="757">
        <v>34</v>
      </c>
      <c r="Q47" s="757">
        <v>14</v>
      </c>
      <c r="R47" s="757">
        <v>14</v>
      </c>
      <c r="S47" s="757">
        <v>3</v>
      </c>
    </row>
    <row r="48" spans="2:19" ht="15">
      <c r="B48" s="147">
        <v>42</v>
      </c>
      <c r="C48" s="142" t="s">
        <v>1106</v>
      </c>
      <c r="D48" s="757">
        <v>140</v>
      </c>
      <c r="E48" s="343">
        <v>0</v>
      </c>
      <c r="F48" s="343">
        <v>0</v>
      </c>
      <c r="G48" s="757">
        <v>12</v>
      </c>
      <c r="H48" s="757">
        <v>6</v>
      </c>
      <c r="I48" s="674">
        <v>0</v>
      </c>
      <c r="J48" s="343">
        <v>0</v>
      </c>
      <c r="K48" s="343">
        <v>0</v>
      </c>
      <c r="L48" s="343">
        <v>0</v>
      </c>
      <c r="M48" s="343">
        <v>0</v>
      </c>
      <c r="N48" s="343">
        <v>0</v>
      </c>
      <c r="O48" s="757">
        <v>35</v>
      </c>
      <c r="P48" s="343">
        <v>1</v>
      </c>
      <c r="Q48" s="343">
        <v>0</v>
      </c>
      <c r="R48" s="757">
        <v>104</v>
      </c>
      <c r="S48" s="343">
        <v>0</v>
      </c>
    </row>
    <row r="49" spans="1:21" ht="15">
      <c r="B49" s="147">
        <v>43</v>
      </c>
      <c r="C49" s="142" t="s">
        <v>1107</v>
      </c>
      <c r="D49" s="757">
        <v>395</v>
      </c>
      <c r="E49" s="343">
        <v>0</v>
      </c>
      <c r="F49" s="343">
        <v>0</v>
      </c>
      <c r="G49" s="757">
        <v>96</v>
      </c>
      <c r="H49" s="757">
        <v>35</v>
      </c>
      <c r="I49" s="757">
        <v>-30</v>
      </c>
      <c r="J49" s="757">
        <v>-20</v>
      </c>
      <c r="K49" s="757">
        <v>-10</v>
      </c>
      <c r="L49" s="343">
        <v>0</v>
      </c>
      <c r="M49" s="343">
        <v>0</v>
      </c>
      <c r="N49" s="343">
        <v>0</v>
      </c>
      <c r="O49" s="757">
        <v>326</v>
      </c>
      <c r="P49" s="757">
        <v>15</v>
      </c>
      <c r="Q49" s="757">
        <v>17</v>
      </c>
      <c r="R49" s="757">
        <v>37</v>
      </c>
      <c r="S49" s="757">
        <v>3</v>
      </c>
    </row>
    <row r="50" spans="1:21" ht="15">
      <c r="B50" s="147">
        <v>44</v>
      </c>
      <c r="C50" s="361" t="s">
        <v>1108</v>
      </c>
      <c r="D50" s="757">
        <v>1997</v>
      </c>
      <c r="E50" s="757">
        <v>6</v>
      </c>
      <c r="F50" s="343">
        <v>0</v>
      </c>
      <c r="G50" s="757">
        <v>507</v>
      </c>
      <c r="H50" s="757">
        <v>224</v>
      </c>
      <c r="I50" s="757">
        <v>-86</v>
      </c>
      <c r="J50" s="757">
        <v>-28</v>
      </c>
      <c r="K50" s="757">
        <v>-51</v>
      </c>
      <c r="L50" s="343">
        <v>0</v>
      </c>
      <c r="M50" s="343">
        <v>0</v>
      </c>
      <c r="N50" s="343">
        <v>0</v>
      </c>
      <c r="O50" s="757">
        <v>1645</v>
      </c>
      <c r="P50" s="757">
        <v>60</v>
      </c>
      <c r="Q50" s="757">
        <v>47</v>
      </c>
      <c r="R50" s="757">
        <v>246</v>
      </c>
      <c r="S50" s="757">
        <v>1</v>
      </c>
    </row>
    <row r="51" spans="1:21" ht="15">
      <c r="B51" s="147">
        <v>45</v>
      </c>
      <c r="C51" s="361" t="s">
        <v>1109</v>
      </c>
      <c r="D51" s="757">
        <v>394</v>
      </c>
      <c r="E51" s="343">
        <v>0</v>
      </c>
      <c r="F51" s="343">
        <v>0</v>
      </c>
      <c r="G51" s="757">
        <v>62</v>
      </c>
      <c r="H51" s="757">
        <v>8</v>
      </c>
      <c r="I51" s="343">
        <v>-3</v>
      </c>
      <c r="J51" s="343">
        <v>-1</v>
      </c>
      <c r="K51" s="343">
        <v>-1</v>
      </c>
      <c r="L51" s="343">
        <v>0</v>
      </c>
      <c r="M51" s="343">
        <v>0</v>
      </c>
      <c r="N51" s="343">
        <v>0</v>
      </c>
      <c r="O51" s="757">
        <v>185</v>
      </c>
      <c r="P51" s="757">
        <v>61</v>
      </c>
      <c r="Q51" s="757">
        <v>7</v>
      </c>
      <c r="R51" s="757">
        <v>141</v>
      </c>
      <c r="S51" s="757">
        <v>3</v>
      </c>
    </row>
    <row r="52" spans="1:21" ht="15">
      <c r="B52" s="147">
        <v>46</v>
      </c>
      <c r="C52" s="142" t="s">
        <v>1110</v>
      </c>
      <c r="D52" s="757">
        <v>177</v>
      </c>
      <c r="E52" s="343">
        <v>0</v>
      </c>
      <c r="F52" s="343">
        <v>0</v>
      </c>
      <c r="G52" s="757">
        <v>14</v>
      </c>
      <c r="H52" s="757">
        <v>8</v>
      </c>
      <c r="I52" s="343">
        <v>-3</v>
      </c>
      <c r="J52" s="343">
        <v>-1</v>
      </c>
      <c r="K52" s="343">
        <v>-1</v>
      </c>
      <c r="L52" s="343">
        <v>0</v>
      </c>
      <c r="M52" s="343">
        <v>0</v>
      </c>
      <c r="N52" s="343">
        <v>0</v>
      </c>
      <c r="O52" s="757">
        <v>151</v>
      </c>
      <c r="P52" s="757">
        <v>14</v>
      </c>
      <c r="Q52" s="757">
        <v>5</v>
      </c>
      <c r="R52" s="757">
        <v>7</v>
      </c>
      <c r="S52" s="757">
        <v>2</v>
      </c>
    </row>
    <row r="53" spans="1:21" ht="15">
      <c r="B53" s="147">
        <v>47</v>
      </c>
      <c r="C53" s="142" t="s">
        <v>1111</v>
      </c>
      <c r="D53" s="757">
        <v>44</v>
      </c>
      <c r="E53" s="343">
        <v>0</v>
      </c>
      <c r="F53" s="343">
        <v>0</v>
      </c>
      <c r="G53" s="757">
        <v>36</v>
      </c>
      <c r="H53" s="343">
        <v>0</v>
      </c>
      <c r="I53" s="343">
        <v>0</v>
      </c>
      <c r="J53" s="343">
        <v>0</v>
      </c>
      <c r="K53" s="343">
        <v>0</v>
      </c>
      <c r="L53" s="343">
        <v>0</v>
      </c>
      <c r="M53" s="343">
        <v>0</v>
      </c>
      <c r="N53" s="343">
        <v>0</v>
      </c>
      <c r="O53" s="757">
        <v>9</v>
      </c>
      <c r="P53" s="757">
        <v>32</v>
      </c>
      <c r="Q53" s="343">
        <v>2</v>
      </c>
      <c r="R53" s="343">
        <v>2</v>
      </c>
      <c r="S53" s="757">
        <v>7</v>
      </c>
    </row>
    <row r="54" spans="1:21" ht="15">
      <c r="B54" s="147">
        <v>48</v>
      </c>
      <c r="C54" s="142" t="s">
        <v>1112</v>
      </c>
      <c r="D54" s="757">
        <v>29</v>
      </c>
      <c r="E54" s="343">
        <v>0</v>
      </c>
      <c r="F54" s="343">
        <v>0</v>
      </c>
      <c r="G54" s="343">
        <v>0</v>
      </c>
      <c r="H54" s="343">
        <v>0</v>
      </c>
      <c r="I54" s="343">
        <v>0</v>
      </c>
      <c r="J54" s="343">
        <v>0</v>
      </c>
      <c r="K54" s="343">
        <v>0</v>
      </c>
      <c r="L54" s="343">
        <v>0</v>
      </c>
      <c r="M54" s="343">
        <v>0</v>
      </c>
      <c r="N54" s="343">
        <v>0</v>
      </c>
      <c r="O54" s="343">
        <v>0</v>
      </c>
      <c r="P54" s="343">
        <v>0</v>
      </c>
      <c r="Q54" s="343">
        <v>0</v>
      </c>
      <c r="R54" s="757">
        <v>28</v>
      </c>
      <c r="S54" s="757">
        <v>1</v>
      </c>
    </row>
    <row r="55" spans="1:21" ht="15">
      <c r="B55" s="147">
        <v>49</v>
      </c>
      <c r="C55" s="142" t="s">
        <v>1113</v>
      </c>
      <c r="D55" s="757">
        <v>141</v>
      </c>
      <c r="E55" s="343">
        <v>0</v>
      </c>
      <c r="F55" s="343">
        <v>0</v>
      </c>
      <c r="G55" s="757">
        <v>13</v>
      </c>
      <c r="H55" s="343">
        <v>0</v>
      </c>
      <c r="I55" s="343">
        <v>0</v>
      </c>
      <c r="J55" s="343">
        <v>0</v>
      </c>
      <c r="K55" s="343">
        <v>0</v>
      </c>
      <c r="L55" s="343">
        <v>0</v>
      </c>
      <c r="M55" s="343">
        <v>0</v>
      </c>
      <c r="N55" s="343">
        <v>0</v>
      </c>
      <c r="O55" s="757">
        <v>21</v>
      </c>
      <c r="P55" s="757">
        <v>16</v>
      </c>
      <c r="Q55" s="343">
        <v>1</v>
      </c>
      <c r="R55" s="757">
        <v>104</v>
      </c>
      <c r="S55" s="757">
        <v>4</v>
      </c>
    </row>
    <row r="56" spans="1:21" ht="15">
      <c r="B56" s="147">
        <v>50</v>
      </c>
      <c r="C56" s="142" t="s">
        <v>1114</v>
      </c>
      <c r="D56" s="343">
        <v>4</v>
      </c>
      <c r="E56" s="343">
        <v>0</v>
      </c>
      <c r="F56" s="343">
        <v>0</v>
      </c>
      <c r="G56" s="343">
        <v>0</v>
      </c>
      <c r="H56" s="343">
        <v>0</v>
      </c>
      <c r="I56" s="343">
        <v>0</v>
      </c>
      <c r="J56" s="343">
        <v>0</v>
      </c>
      <c r="K56" s="343">
        <v>0</v>
      </c>
      <c r="L56" s="343">
        <v>0</v>
      </c>
      <c r="M56" s="343">
        <v>0</v>
      </c>
      <c r="N56" s="343">
        <v>0</v>
      </c>
      <c r="O56" s="343">
        <v>4</v>
      </c>
      <c r="P56" s="343">
        <v>0</v>
      </c>
      <c r="Q56" s="343">
        <v>0</v>
      </c>
      <c r="R56" s="343">
        <v>0</v>
      </c>
      <c r="S56" s="343">
        <v>0</v>
      </c>
    </row>
    <row r="57" spans="1:21" s="148" customFormat="1" ht="15">
      <c r="B57" s="147">
        <v>51</v>
      </c>
      <c r="C57" s="362" t="s">
        <v>1115</v>
      </c>
      <c r="D57" s="757">
        <v>312</v>
      </c>
      <c r="E57" s="343">
        <v>0</v>
      </c>
      <c r="F57" s="343">
        <v>0</v>
      </c>
      <c r="G57" s="757">
        <v>55</v>
      </c>
      <c r="H57" s="757">
        <v>125</v>
      </c>
      <c r="I57" s="757">
        <v>-25</v>
      </c>
      <c r="J57" s="757">
        <v>-6</v>
      </c>
      <c r="K57" s="757">
        <v>-18</v>
      </c>
      <c r="L57" s="343">
        <v>0</v>
      </c>
      <c r="M57" s="343">
        <v>0</v>
      </c>
      <c r="N57" s="343">
        <v>0</v>
      </c>
      <c r="O57" s="757">
        <v>207</v>
      </c>
      <c r="P57" s="757">
        <v>49</v>
      </c>
      <c r="Q57" s="757">
        <v>47</v>
      </c>
      <c r="R57" s="757">
        <v>9</v>
      </c>
      <c r="S57" s="757">
        <v>6</v>
      </c>
      <c r="U57" s="146"/>
    </row>
    <row r="58" spans="1:21" ht="15">
      <c r="A58" s="149"/>
      <c r="B58" s="147">
        <v>52</v>
      </c>
      <c r="C58" s="361" t="s">
        <v>1116</v>
      </c>
      <c r="D58" s="757">
        <v>2872</v>
      </c>
      <c r="E58" s="343">
        <v>0</v>
      </c>
      <c r="F58" s="343">
        <v>0</v>
      </c>
      <c r="G58" s="757">
        <v>636</v>
      </c>
      <c r="H58" s="757">
        <v>175</v>
      </c>
      <c r="I58" s="757">
        <v>-88</v>
      </c>
      <c r="J58" s="757">
        <v>-43</v>
      </c>
      <c r="K58" s="757">
        <v>-30</v>
      </c>
      <c r="L58" s="343">
        <v>0</v>
      </c>
      <c r="M58" s="343">
        <v>0</v>
      </c>
      <c r="N58" s="343">
        <v>0</v>
      </c>
      <c r="O58" s="757">
        <v>1728</v>
      </c>
      <c r="P58" s="757">
        <v>526</v>
      </c>
      <c r="Q58" s="757">
        <v>291</v>
      </c>
      <c r="R58" s="757">
        <v>327</v>
      </c>
      <c r="S58" s="757">
        <v>6</v>
      </c>
    </row>
    <row r="59" spans="1:21" s="148" customFormat="1" ht="15">
      <c r="A59" s="149"/>
      <c r="B59" s="552">
        <v>53</v>
      </c>
      <c r="C59" s="553" t="s">
        <v>1117</v>
      </c>
      <c r="D59" s="555"/>
      <c r="E59" s="555"/>
      <c r="F59" s="555"/>
      <c r="G59" s="555"/>
      <c r="H59" s="555"/>
      <c r="I59" s="555"/>
      <c r="J59" s="555"/>
      <c r="K59" s="555"/>
      <c r="L59" s="758"/>
      <c r="M59" s="758"/>
      <c r="N59" s="759"/>
      <c r="O59" s="759"/>
      <c r="P59" s="759"/>
      <c r="Q59" s="759"/>
      <c r="R59" s="759"/>
      <c r="S59" s="759"/>
      <c r="U59" s="146"/>
    </row>
    <row r="60" spans="1:21" s="148" customFormat="1" ht="15">
      <c r="B60" s="147">
        <v>54</v>
      </c>
      <c r="C60" s="362" t="s">
        <v>1118</v>
      </c>
      <c r="D60" s="343">
        <v>0</v>
      </c>
      <c r="E60" s="343">
        <v>0</v>
      </c>
      <c r="F60" s="343">
        <v>0</v>
      </c>
      <c r="G60" s="343">
        <v>0</v>
      </c>
      <c r="H60" s="343">
        <v>0</v>
      </c>
      <c r="I60" s="343">
        <v>0</v>
      </c>
      <c r="J60" s="343">
        <v>0</v>
      </c>
      <c r="K60" s="343">
        <v>0</v>
      </c>
      <c r="L60" s="344">
        <v>0</v>
      </c>
      <c r="M60" s="344">
        <v>0</v>
      </c>
      <c r="N60" s="344">
        <v>0</v>
      </c>
      <c r="O60" s="343">
        <v>0</v>
      </c>
      <c r="P60" s="343">
        <v>0</v>
      </c>
      <c r="Q60" s="343">
        <v>0</v>
      </c>
      <c r="R60" s="343">
        <v>0</v>
      </c>
      <c r="S60" s="343">
        <v>0</v>
      </c>
      <c r="U60" s="146"/>
    </row>
    <row r="61" spans="1:21" s="148" customFormat="1" ht="15">
      <c r="B61" s="147">
        <v>55</v>
      </c>
      <c r="C61" s="363" t="s">
        <v>1119</v>
      </c>
      <c r="D61" s="757">
        <v>3579</v>
      </c>
      <c r="E61" s="343">
        <v>0</v>
      </c>
      <c r="F61" s="757">
        <v>0</v>
      </c>
      <c r="G61" s="757">
        <v>472</v>
      </c>
      <c r="H61" s="757">
        <v>190</v>
      </c>
      <c r="I61" s="757">
        <v>-111</v>
      </c>
      <c r="J61" s="757">
        <v>-21</v>
      </c>
      <c r="K61" s="757">
        <v>-67</v>
      </c>
      <c r="L61" s="344">
        <v>0</v>
      </c>
      <c r="M61" s="344">
        <v>0</v>
      </c>
      <c r="N61" s="344">
        <v>0</v>
      </c>
      <c r="O61" s="757">
        <v>2166</v>
      </c>
      <c r="P61" s="757">
        <v>383</v>
      </c>
      <c r="Q61" s="757">
        <v>303</v>
      </c>
      <c r="R61" s="757">
        <v>726</v>
      </c>
      <c r="S61" s="757">
        <v>5</v>
      </c>
      <c r="U61" s="146"/>
    </row>
    <row r="62" spans="1:21" ht="15">
      <c r="B62" s="552">
        <v>56</v>
      </c>
      <c r="C62" s="554" t="s">
        <v>161</v>
      </c>
      <c r="D62" s="555">
        <v>14871</v>
      </c>
      <c r="E62" s="555">
        <v>6</v>
      </c>
      <c r="F62" s="515">
        <v>0</v>
      </c>
      <c r="G62" s="555">
        <v>2532</v>
      </c>
      <c r="H62" s="555">
        <v>1826</v>
      </c>
      <c r="I62" s="555">
        <v>-739</v>
      </c>
      <c r="J62" s="555">
        <v>-154</v>
      </c>
      <c r="K62" s="555">
        <v>-518</v>
      </c>
      <c r="L62" s="515">
        <v>0</v>
      </c>
      <c r="M62" s="515">
        <v>0</v>
      </c>
      <c r="N62" s="515">
        <v>0</v>
      </c>
      <c r="O62" s="555">
        <v>8558</v>
      </c>
      <c r="P62" s="555">
        <v>1686</v>
      </c>
      <c r="Q62" s="555">
        <v>2090</v>
      </c>
      <c r="R62" s="555">
        <v>2536</v>
      </c>
      <c r="S62" s="555">
        <v>6</v>
      </c>
    </row>
    <row r="63" spans="1:21">
      <c r="C63" s="588" t="s">
        <v>1120</v>
      </c>
      <c r="D63" s="150"/>
      <c r="E63" s="150"/>
      <c r="F63" s="150"/>
      <c r="G63" s="150"/>
      <c r="H63" s="150"/>
      <c r="I63" s="150"/>
      <c r="J63" s="150"/>
      <c r="K63" s="150"/>
    </row>
    <row r="64" spans="1:21">
      <c r="C64" s="151"/>
      <c r="D64" s="151"/>
      <c r="E64" s="151"/>
      <c r="F64" s="151"/>
      <c r="G64" s="151"/>
      <c r="H64" s="151"/>
      <c r="I64" s="151"/>
      <c r="J64" s="151"/>
      <c r="K64" s="151"/>
    </row>
    <row r="66" spans="2:3" ht="40.5" customHeight="1">
      <c r="B66" s="1035" t="s">
        <v>1489</v>
      </c>
      <c r="C66" s="1035"/>
    </row>
    <row r="67" spans="2:3" ht="54.75" customHeight="1">
      <c r="B67" s="1038" t="s">
        <v>1647</v>
      </c>
      <c r="C67" s="1038"/>
    </row>
    <row r="68" spans="2:3" ht="25.5" customHeight="1">
      <c r="B68" s="1035" t="s">
        <v>1578</v>
      </c>
      <c r="C68" s="1035"/>
    </row>
    <row r="69" spans="2:3" ht="137.25" customHeight="1">
      <c r="B69" s="1035" t="s">
        <v>1648</v>
      </c>
      <c r="C69" s="1035"/>
    </row>
    <row r="70" spans="2:3" ht="15" customHeight="1">
      <c r="B70" s="1034" t="s">
        <v>1490</v>
      </c>
      <c r="C70" s="1034"/>
    </row>
    <row r="71" spans="2:3" ht="25.5" customHeight="1">
      <c r="B71" s="1033" t="s">
        <v>1491</v>
      </c>
      <c r="C71" s="1033"/>
    </row>
    <row r="72" spans="2:3" ht="15" customHeight="1">
      <c r="B72" s="1034" t="s">
        <v>1492</v>
      </c>
      <c r="C72" s="1034"/>
    </row>
    <row r="73" spans="2:3" ht="29.25" customHeight="1">
      <c r="B73" s="1035" t="s">
        <v>1493</v>
      </c>
      <c r="C73" s="1035"/>
    </row>
    <row r="74" spans="2:3" ht="57" customHeight="1">
      <c r="B74" s="1036" t="s">
        <v>1649</v>
      </c>
      <c r="C74" s="1036"/>
    </row>
    <row r="75" spans="2:3" ht="46.5" customHeight="1">
      <c r="B75" s="1037" t="s">
        <v>1579</v>
      </c>
      <c r="C75" s="1037"/>
    </row>
  </sheetData>
  <mergeCells count="21">
    <mergeCell ref="C5:C6"/>
    <mergeCell ref="B5:B6"/>
    <mergeCell ref="Q5:Q6"/>
    <mergeCell ref="R5:R6"/>
    <mergeCell ref="S5:S6"/>
    <mergeCell ref="D5:H5"/>
    <mergeCell ref="I5:K5"/>
    <mergeCell ref="L5:M5"/>
    <mergeCell ref="N5:N6"/>
    <mergeCell ref="O5:O6"/>
    <mergeCell ref="P5:P6"/>
    <mergeCell ref="B66:C66"/>
    <mergeCell ref="B67:C67"/>
    <mergeCell ref="B68:C68"/>
    <mergeCell ref="B69:C69"/>
    <mergeCell ref="B70:C70"/>
    <mergeCell ref="B71:C71"/>
    <mergeCell ref="B72:C72"/>
    <mergeCell ref="B73:C73"/>
    <mergeCell ref="B74:C74"/>
    <mergeCell ref="B75:C75"/>
  </mergeCells>
  <hyperlinks>
    <hyperlink ref="F2" location="'Index '!A1" display="Return to index" xr:uid="{08ED28C4-14F3-492B-AD29-9A82138B24BA}"/>
  </hyperlinks>
  <pageMargins left="0.70866141732283472" right="0.70866141732283472" top="0.74803149606299213" bottom="0.74803149606299213" header="0.31496062992125984" footer="0.31496062992125984"/>
  <pageSetup paperSize="9" scale="26" fitToHeight="0"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714DA-B86A-484E-9055-6E8078D3C4F2}">
  <dimension ref="B1:X49"/>
  <sheetViews>
    <sheetView zoomScale="90" zoomScaleNormal="90" workbookViewId="0">
      <selection activeCell="H2" sqref="H2"/>
    </sheetView>
  </sheetViews>
  <sheetFormatPr defaultColWidth="8.85546875" defaultRowHeight="15"/>
  <cols>
    <col min="1" max="1" width="8.85546875" style="38"/>
    <col min="2" max="2" width="30.85546875" style="38" customWidth="1"/>
    <col min="3" max="3" width="106.28515625" style="38" customWidth="1"/>
    <col min="4" max="4" width="13.42578125" style="38" customWidth="1"/>
    <col min="5" max="5" width="12.7109375" style="38" customWidth="1"/>
    <col min="6" max="6" width="14.42578125" style="38" customWidth="1"/>
    <col min="7" max="7" width="15.5703125" style="38" customWidth="1"/>
    <col min="8" max="8" width="14.85546875" style="38" customWidth="1"/>
    <col min="9" max="9" width="14.28515625" style="38" customWidth="1"/>
    <col min="10" max="18" width="8.85546875" style="38"/>
    <col min="19" max="19" width="36.5703125" style="38" customWidth="1"/>
    <col min="20" max="16384" width="8.85546875" style="38"/>
  </cols>
  <sheetData>
    <row r="1" spans="2:24" s="146" customFormat="1" ht="12.75">
      <c r="D1" s="151"/>
      <c r="E1" s="151"/>
    </row>
    <row r="2" spans="2:24" s="146" customFormat="1" ht="21">
      <c r="B2" s="730" t="s">
        <v>1303</v>
      </c>
      <c r="D2" s="152"/>
      <c r="E2" s="151"/>
      <c r="F2" s="151"/>
      <c r="G2" s="151"/>
      <c r="H2" s="1059" t="s">
        <v>1654</v>
      </c>
      <c r="J2" s="151"/>
      <c r="K2" s="151"/>
      <c r="L2" s="151"/>
      <c r="M2" s="151"/>
      <c r="N2" s="151"/>
      <c r="O2" s="151"/>
      <c r="P2" s="151"/>
      <c r="Q2" s="151"/>
      <c r="R2" s="151"/>
      <c r="S2" s="151"/>
      <c r="T2" s="151"/>
      <c r="U2" s="151"/>
      <c r="V2" s="151"/>
      <c r="W2" s="151"/>
      <c r="X2" s="151"/>
    </row>
    <row r="3" spans="2:24" s="146" customFormat="1" ht="21">
      <c r="B3" s="734"/>
      <c r="D3" s="152"/>
      <c r="E3" s="151"/>
      <c r="F3" s="151"/>
      <c r="G3" s="151"/>
      <c r="H3" s="151"/>
      <c r="I3" s="151"/>
      <c r="J3" s="151"/>
      <c r="K3" s="151"/>
      <c r="L3" s="151"/>
      <c r="M3" s="151"/>
      <c r="N3" s="151"/>
      <c r="O3" s="151"/>
      <c r="P3" s="151"/>
      <c r="Q3" s="151"/>
      <c r="R3" s="151"/>
      <c r="S3" s="151"/>
      <c r="T3" s="151"/>
      <c r="U3" s="151"/>
      <c r="V3" s="151"/>
      <c r="W3" s="151"/>
      <c r="X3" s="151"/>
    </row>
    <row r="4" spans="2:24" s="146" customFormat="1">
      <c r="C4" s="139"/>
      <c r="D4" s="152"/>
      <c r="E4" s="151"/>
      <c r="F4" s="151"/>
      <c r="G4" s="151"/>
      <c r="H4" s="151"/>
      <c r="I4" s="151"/>
      <c r="J4" s="151"/>
      <c r="K4" s="151"/>
      <c r="L4" s="151"/>
      <c r="M4" s="151"/>
      <c r="N4" s="151"/>
      <c r="O4" s="151"/>
      <c r="P4" s="151"/>
      <c r="Q4" s="151"/>
      <c r="R4" s="151"/>
      <c r="S4" s="151"/>
      <c r="T4" s="151"/>
      <c r="U4" s="151"/>
      <c r="V4" s="151"/>
      <c r="W4" s="151"/>
      <c r="X4" s="151"/>
    </row>
    <row r="5" spans="2:24" s="146" customFormat="1">
      <c r="B5" s="815" t="s">
        <v>162</v>
      </c>
      <c r="C5" s="813" t="s">
        <v>1121</v>
      </c>
      <c r="D5" s="797" t="s">
        <v>1431</v>
      </c>
      <c r="E5" s="1040"/>
      <c r="F5" s="1040"/>
      <c r="G5" s="1040"/>
      <c r="H5" s="1040"/>
      <c r="I5" s="1040"/>
      <c r="J5" s="1040"/>
      <c r="K5" s="1040"/>
      <c r="L5" s="1040"/>
      <c r="M5" s="1040"/>
      <c r="N5" s="1040"/>
      <c r="O5" s="1040"/>
      <c r="P5" s="1040"/>
      <c r="Q5" s="1040"/>
      <c r="R5" s="1040"/>
      <c r="S5" s="1041"/>
      <c r="T5" s="153"/>
    </row>
    <row r="6" spans="2:24" s="146" customFormat="1">
      <c r="B6" s="961"/>
      <c r="C6" s="817"/>
      <c r="D6" s="556"/>
      <c r="E6" s="794" t="s">
        <v>1122</v>
      </c>
      <c r="F6" s="795"/>
      <c r="G6" s="795"/>
      <c r="H6" s="795"/>
      <c r="I6" s="795"/>
      <c r="J6" s="795"/>
      <c r="K6" s="794" t="s">
        <v>1123</v>
      </c>
      <c r="L6" s="795"/>
      <c r="M6" s="795"/>
      <c r="N6" s="795"/>
      <c r="O6" s="795"/>
      <c r="P6" s="795"/>
      <c r="Q6" s="795"/>
      <c r="R6" s="1042" t="s">
        <v>1124</v>
      </c>
      <c r="S6" s="1043"/>
      <c r="T6" s="153"/>
    </row>
    <row r="7" spans="2:24" s="146" customFormat="1" ht="48.75" customHeight="1">
      <c r="B7" s="816"/>
      <c r="C7" s="814"/>
      <c r="D7" s="557"/>
      <c r="E7" s="400" t="s">
        <v>1125</v>
      </c>
      <c r="F7" s="400" t="s">
        <v>1126</v>
      </c>
      <c r="G7" s="400" t="s">
        <v>1127</v>
      </c>
      <c r="H7" s="400" t="s">
        <v>1128</v>
      </c>
      <c r="I7" s="400" t="s">
        <v>1129</v>
      </c>
      <c r="J7" s="400" t="s">
        <v>1130</v>
      </c>
      <c r="K7" s="557" t="s">
        <v>345</v>
      </c>
      <c r="L7" s="557" t="s">
        <v>349</v>
      </c>
      <c r="M7" s="557" t="s">
        <v>347</v>
      </c>
      <c r="N7" s="557" t="s">
        <v>353</v>
      </c>
      <c r="O7" s="557" t="s">
        <v>324</v>
      </c>
      <c r="P7" s="557" t="s">
        <v>328</v>
      </c>
      <c r="Q7" s="400" t="s">
        <v>351</v>
      </c>
      <c r="R7" s="558"/>
      <c r="S7" s="559" t="s">
        <v>1131</v>
      </c>
      <c r="T7" s="153"/>
    </row>
    <row r="8" spans="2:24" s="146" customFormat="1">
      <c r="B8" s="530">
        <v>1</v>
      </c>
      <c r="C8" s="538" t="s">
        <v>1132</v>
      </c>
      <c r="D8" s="560">
        <v>25564</v>
      </c>
      <c r="E8" s="561">
        <v>1066</v>
      </c>
      <c r="F8" s="561">
        <v>13947</v>
      </c>
      <c r="G8" s="561">
        <v>8218</v>
      </c>
      <c r="H8" s="561">
        <v>1481</v>
      </c>
      <c r="I8" s="561">
        <v>410</v>
      </c>
      <c r="J8" s="561">
        <v>443</v>
      </c>
      <c r="K8" s="560">
        <v>1041</v>
      </c>
      <c r="L8" s="560">
        <v>687</v>
      </c>
      <c r="M8" s="560">
        <v>7082</v>
      </c>
      <c r="N8" s="560">
        <v>4527</v>
      </c>
      <c r="O8" s="560">
        <v>1132</v>
      </c>
      <c r="P8" s="560">
        <v>416</v>
      </c>
      <c r="Q8" s="560">
        <v>300</v>
      </c>
      <c r="R8" s="561">
        <v>10380</v>
      </c>
      <c r="S8" s="560">
        <v>41</v>
      </c>
      <c r="T8" s="153"/>
    </row>
    <row r="9" spans="2:24" s="146" customFormat="1">
      <c r="B9" s="155">
        <v>2</v>
      </c>
      <c r="C9" s="173" t="s">
        <v>1133</v>
      </c>
      <c r="D9" s="368">
        <v>3851</v>
      </c>
      <c r="E9" s="369">
        <v>82</v>
      </c>
      <c r="F9" s="369">
        <v>1967</v>
      </c>
      <c r="G9" s="369">
        <v>1111</v>
      </c>
      <c r="H9" s="369">
        <v>337</v>
      </c>
      <c r="I9" s="369">
        <v>167</v>
      </c>
      <c r="J9" s="369">
        <v>188</v>
      </c>
      <c r="K9" s="368">
        <v>149</v>
      </c>
      <c r="L9" s="368">
        <v>75</v>
      </c>
      <c r="M9" s="368">
        <v>225</v>
      </c>
      <c r="N9" s="368">
        <v>307</v>
      </c>
      <c r="O9" s="368">
        <v>124</v>
      </c>
      <c r="P9" s="368">
        <v>57</v>
      </c>
      <c r="Q9" s="368">
        <v>87</v>
      </c>
      <c r="R9" s="368">
        <v>2827</v>
      </c>
      <c r="S9" s="368">
        <v>73</v>
      </c>
      <c r="T9" s="153"/>
    </row>
    <row r="10" spans="2:24" s="146" customFormat="1">
      <c r="B10" s="155">
        <v>3</v>
      </c>
      <c r="C10" s="173" t="s">
        <v>1134</v>
      </c>
      <c r="D10" s="368">
        <v>21713</v>
      </c>
      <c r="E10" s="369">
        <v>985</v>
      </c>
      <c r="F10" s="369">
        <v>11980</v>
      </c>
      <c r="G10" s="369">
        <v>7107</v>
      </c>
      <c r="H10" s="369">
        <v>1144</v>
      </c>
      <c r="I10" s="369">
        <v>243</v>
      </c>
      <c r="J10" s="369">
        <v>255</v>
      </c>
      <c r="K10" s="368">
        <v>892</v>
      </c>
      <c r="L10" s="368">
        <v>611</v>
      </c>
      <c r="M10" s="368">
        <v>6857</v>
      </c>
      <c r="N10" s="368">
        <v>4220</v>
      </c>
      <c r="O10" s="368">
        <v>1008</v>
      </c>
      <c r="P10" s="368">
        <v>360</v>
      </c>
      <c r="Q10" s="368">
        <v>213</v>
      </c>
      <c r="R10" s="368">
        <v>7553</v>
      </c>
      <c r="S10" s="368">
        <v>35</v>
      </c>
      <c r="T10" s="153"/>
    </row>
    <row r="11" spans="2:24" s="146" customFormat="1">
      <c r="B11" s="155">
        <v>4</v>
      </c>
      <c r="C11" s="173" t="s">
        <v>1135</v>
      </c>
      <c r="D11" s="368">
        <v>0</v>
      </c>
      <c r="E11" s="369">
        <v>0</v>
      </c>
      <c r="F11" s="369">
        <v>0</v>
      </c>
      <c r="G11" s="369">
        <v>0</v>
      </c>
      <c r="H11" s="369">
        <v>0</v>
      </c>
      <c r="I11" s="369">
        <v>0</v>
      </c>
      <c r="J11" s="369">
        <v>0</v>
      </c>
      <c r="K11" s="368">
        <v>0</v>
      </c>
      <c r="L11" s="368">
        <v>0</v>
      </c>
      <c r="M11" s="368">
        <v>0</v>
      </c>
      <c r="N11" s="368">
        <v>0</v>
      </c>
      <c r="O11" s="368">
        <v>0</v>
      </c>
      <c r="P11" s="368">
        <v>0</v>
      </c>
      <c r="Q11" s="368">
        <v>0</v>
      </c>
      <c r="R11" s="368">
        <v>0</v>
      </c>
      <c r="S11" s="368"/>
      <c r="T11" s="153"/>
    </row>
    <row r="12" spans="2:24" s="146" customFormat="1">
      <c r="B12" s="155">
        <v>5</v>
      </c>
      <c r="C12" s="365" t="s">
        <v>1136</v>
      </c>
      <c r="D12" s="368">
        <v>10380</v>
      </c>
      <c r="E12" s="369">
        <v>201</v>
      </c>
      <c r="F12" s="369">
        <v>5267</v>
      </c>
      <c r="G12" s="369">
        <v>3117</v>
      </c>
      <c r="H12" s="369">
        <v>950</v>
      </c>
      <c r="I12" s="369">
        <v>403</v>
      </c>
      <c r="J12" s="369">
        <v>441</v>
      </c>
      <c r="K12" s="344"/>
      <c r="L12" s="344"/>
      <c r="M12" s="344"/>
      <c r="N12" s="660"/>
      <c r="O12" s="344"/>
      <c r="P12" s="344"/>
      <c r="Q12" s="344"/>
      <c r="R12" s="368">
        <v>10380</v>
      </c>
      <c r="S12" s="368">
        <v>100</v>
      </c>
      <c r="T12" s="153"/>
    </row>
    <row r="13" spans="2:24" s="146" customFormat="1">
      <c r="B13" s="530">
        <v>6</v>
      </c>
      <c r="C13" s="538" t="s">
        <v>1137</v>
      </c>
      <c r="D13" s="560"/>
      <c r="E13" s="561"/>
      <c r="F13" s="561"/>
      <c r="G13" s="561"/>
      <c r="H13" s="561"/>
      <c r="I13" s="561"/>
      <c r="J13" s="561"/>
      <c r="K13" s="560"/>
      <c r="L13" s="560"/>
      <c r="M13" s="560"/>
      <c r="N13" s="560"/>
      <c r="O13" s="560"/>
      <c r="P13" s="560"/>
      <c r="Q13" s="560"/>
      <c r="R13" s="560"/>
      <c r="S13" s="560"/>
    </row>
    <row r="14" spans="2:24">
      <c r="B14" s="155">
        <v>7</v>
      </c>
      <c r="C14" s="173" t="s">
        <v>1133</v>
      </c>
      <c r="D14" s="368">
        <v>0</v>
      </c>
      <c r="E14" s="369"/>
      <c r="F14" s="369">
        <v>0</v>
      </c>
      <c r="G14" s="369">
        <v>0</v>
      </c>
      <c r="H14" s="369">
        <v>0</v>
      </c>
      <c r="I14" s="369">
        <v>0</v>
      </c>
      <c r="J14" s="369">
        <v>0</v>
      </c>
      <c r="K14" s="368">
        <v>0</v>
      </c>
      <c r="L14" s="368">
        <v>0</v>
      </c>
      <c r="M14" s="368">
        <v>0</v>
      </c>
      <c r="N14" s="368">
        <v>0</v>
      </c>
      <c r="O14" s="368">
        <v>0</v>
      </c>
      <c r="P14" s="368">
        <v>0</v>
      </c>
      <c r="Q14" s="368">
        <v>0</v>
      </c>
      <c r="R14" s="368">
        <v>0</v>
      </c>
      <c r="S14" s="368">
        <v>0</v>
      </c>
    </row>
    <row r="15" spans="2:24">
      <c r="B15" s="155">
        <v>8</v>
      </c>
      <c r="C15" s="173" t="s">
        <v>1134</v>
      </c>
      <c r="D15" s="368">
        <v>0</v>
      </c>
      <c r="E15" s="369">
        <v>0</v>
      </c>
      <c r="F15" s="369">
        <v>0</v>
      </c>
      <c r="G15" s="369">
        <v>0</v>
      </c>
      <c r="H15" s="369">
        <v>0</v>
      </c>
      <c r="I15" s="369">
        <v>0</v>
      </c>
      <c r="J15" s="369">
        <v>0</v>
      </c>
      <c r="K15" s="368">
        <v>0</v>
      </c>
      <c r="L15" s="368">
        <v>0</v>
      </c>
      <c r="M15" s="368">
        <v>0</v>
      </c>
      <c r="N15" s="368">
        <v>0</v>
      </c>
      <c r="O15" s="368">
        <v>0</v>
      </c>
      <c r="P15" s="368">
        <v>0</v>
      </c>
      <c r="Q15" s="368">
        <v>0</v>
      </c>
      <c r="R15" s="368">
        <v>0</v>
      </c>
      <c r="S15" s="368">
        <v>0</v>
      </c>
    </row>
    <row r="16" spans="2:24" s="146" customFormat="1">
      <c r="B16" s="155">
        <v>9</v>
      </c>
      <c r="C16" s="173" t="s">
        <v>1135</v>
      </c>
      <c r="D16" s="368">
        <v>0</v>
      </c>
      <c r="E16" s="369">
        <v>0</v>
      </c>
      <c r="F16" s="369">
        <v>0</v>
      </c>
      <c r="G16" s="369">
        <v>0</v>
      </c>
      <c r="H16" s="369">
        <v>0</v>
      </c>
      <c r="I16" s="369">
        <v>0</v>
      </c>
      <c r="J16" s="369">
        <v>0</v>
      </c>
      <c r="K16" s="368">
        <v>0</v>
      </c>
      <c r="L16" s="368">
        <v>0</v>
      </c>
      <c r="M16" s="368">
        <v>0</v>
      </c>
      <c r="N16" s="368">
        <v>0</v>
      </c>
      <c r="O16" s="368">
        <v>0</v>
      </c>
      <c r="P16" s="368">
        <v>0</v>
      </c>
      <c r="Q16" s="368">
        <v>0</v>
      </c>
      <c r="R16" s="368">
        <v>0</v>
      </c>
      <c r="S16" s="368">
        <v>0</v>
      </c>
      <c r="T16" s="153"/>
    </row>
    <row r="17" spans="2:20" s="146" customFormat="1">
      <c r="B17" s="155">
        <v>10</v>
      </c>
      <c r="C17" s="365" t="s">
        <v>1136</v>
      </c>
      <c r="D17" s="368">
        <v>0</v>
      </c>
      <c r="E17" s="369">
        <v>0</v>
      </c>
      <c r="F17" s="369">
        <v>0</v>
      </c>
      <c r="G17" s="369">
        <v>0</v>
      </c>
      <c r="H17" s="369">
        <v>0</v>
      </c>
      <c r="I17" s="369">
        <v>0</v>
      </c>
      <c r="J17" s="369">
        <v>0</v>
      </c>
      <c r="K17" s="344"/>
      <c r="L17" s="344"/>
      <c r="M17" s="344"/>
      <c r="N17" s="344"/>
      <c r="O17" s="344"/>
      <c r="P17" s="344"/>
      <c r="Q17" s="344"/>
      <c r="R17" s="368"/>
      <c r="S17" s="368">
        <v>0</v>
      </c>
      <c r="T17" s="153"/>
    </row>
    <row r="20" spans="2:20" ht="30" customHeight="1">
      <c r="B20" s="1035" t="s">
        <v>1578</v>
      </c>
      <c r="C20" s="1035"/>
    </row>
    <row r="21" spans="2:20" ht="25.5" customHeight="1">
      <c r="B21" s="149" t="s">
        <v>1494</v>
      </c>
      <c r="C21" s="149"/>
    </row>
    <row r="22" spans="2:20" ht="29.25" customHeight="1">
      <c r="B22" s="1044" t="s">
        <v>1495</v>
      </c>
      <c r="C22" s="1044"/>
    </row>
    <row r="23" spans="2:20" ht="30.75" customHeight="1">
      <c r="B23" s="1044" t="s">
        <v>1580</v>
      </c>
      <c r="C23" s="1044"/>
    </row>
    <row r="24" spans="2:20" ht="43.5" customHeight="1">
      <c r="B24" s="1044" t="s">
        <v>1496</v>
      </c>
      <c r="C24" s="1044"/>
    </row>
    <row r="27" spans="2:20">
      <c r="B27" s="366"/>
    </row>
    <row r="28" spans="2:20">
      <c r="B28" s="367"/>
    </row>
    <row r="29" spans="2:20">
      <c r="B29" s="367"/>
    </row>
    <row r="30" spans="2:20">
      <c r="B30" s="367"/>
    </row>
    <row r="44" spans="6:6">
      <c r="F44" s="645"/>
    </row>
    <row r="49" spans="8:8">
      <c r="H49" s="688"/>
    </row>
  </sheetData>
  <mergeCells count="10">
    <mergeCell ref="B22:C22"/>
    <mergeCell ref="B23:C23"/>
    <mergeCell ref="B24:C24"/>
    <mergeCell ref="B5:B7"/>
    <mergeCell ref="B20:C20"/>
    <mergeCell ref="D5:S5"/>
    <mergeCell ref="E6:J6"/>
    <mergeCell ref="K6:Q6"/>
    <mergeCell ref="R6:S6"/>
    <mergeCell ref="C5:C7"/>
  </mergeCells>
  <hyperlinks>
    <hyperlink ref="H2" location="'Index '!A1" display="Return to index" xr:uid="{A7D1A96D-CFED-4061-BABB-79D6DF203249}"/>
  </hyperlinks>
  <pageMargins left="0.70866141732283472" right="0.70866141732283472" top="0.74803149606299213" bottom="0.74803149606299213" header="0.31496062992125984" footer="0.31496062992125984"/>
  <pageSetup paperSize="9" scale="4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2C8F7-58CA-40D7-9316-F53AB4B96572}">
  <sheetPr>
    <pageSetUpPr fitToPage="1"/>
  </sheetPr>
  <dimension ref="B1:N48"/>
  <sheetViews>
    <sheetView zoomScale="90" zoomScaleNormal="90" workbookViewId="0">
      <selection activeCell="E35" sqref="E35"/>
    </sheetView>
  </sheetViews>
  <sheetFormatPr defaultColWidth="8.7109375" defaultRowHeight="15"/>
  <cols>
    <col min="1" max="1" width="8.5703125" style="38" customWidth="1"/>
    <col min="2" max="2" width="33.140625" style="38" customWidth="1"/>
    <col min="3" max="3" width="15.5703125" style="38" customWidth="1"/>
    <col min="4" max="4" width="16" style="38" customWidth="1"/>
    <col min="5" max="5" width="16.85546875" style="38" customWidth="1"/>
    <col min="6" max="6" width="12.5703125" style="38" customWidth="1"/>
    <col min="7" max="7" width="15.5703125" style="38" customWidth="1"/>
    <col min="8" max="8" width="14.7109375" style="38" customWidth="1"/>
    <col min="9" max="9" width="18.5703125" style="38" customWidth="1"/>
    <col min="10" max="10" width="16.42578125" style="38" customWidth="1"/>
    <col min="11" max="11" width="18" style="38" customWidth="1"/>
    <col min="12" max="12" width="22.28515625" style="38" customWidth="1"/>
    <col min="13" max="14" width="8.7109375" style="38"/>
    <col min="15" max="15" width="15.7109375" style="38" customWidth="1"/>
    <col min="16" max="16384" width="8.7109375" style="38"/>
  </cols>
  <sheetData>
    <row r="1" spans="2:14" ht="27.75" customHeight="1"/>
    <row r="2" spans="2:14" ht="21">
      <c r="B2" s="693" t="s">
        <v>1260</v>
      </c>
      <c r="E2" s="1059" t="s">
        <v>1654</v>
      </c>
    </row>
    <row r="5" spans="2:14">
      <c r="B5" s="397" t="s">
        <v>162</v>
      </c>
      <c r="C5" s="794" t="s">
        <v>163</v>
      </c>
      <c r="D5" s="795"/>
      <c r="E5" s="795"/>
      <c r="F5" s="795"/>
      <c r="G5" s="796"/>
      <c r="H5" s="794" t="s">
        <v>164</v>
      </c>
      <c r="I5" s="796"/>
      <c r="J5" s="797" t="s">
        <v>165</v>
      </c>
      <c r="K5" s="398"/>
      <c r="L5" s="399"/>
    </row>
    <row r="6" spans="2:14" ht="45">
      <c r="B6" s="397" t="s">
        <v>166</v>
      </c>
      <c r="C6" s="400" t="s">
        <v>167</v>
      </c>
      <c r="D6" s="400" t="s">
        <v>168</v>
      </c>
      <c r="E6" s="400" t="s">
        <v>169</v>
      </c>
      <c r="F6" s="400" t="s">
        <v>170</v>
      </c>
      <c r="G6" s="400" t="s">
        <v>171</v>
      </c>
      <c r="H6" s="400" t="s">
        <v>172</v>
      </c>
      <c r="I6" s="400" t="s">
        <v>173</v>
      </c>
      <c r="J6" s="798"/>
      <c r="K6" s="400" t="s">
        <v>174</v>
      </c>
      <c r="L6" s="400" t="s">
        <v>175</v>
      </c>
    </row>
    <row r="7" spans="2:14">
      <c r="B7" s="203" t="s">
        <v>176</v>
      </c>
      <c r="C7" s="390">
        <v>0</v>
      </c>
      <c r="D7" s="390">
        <v>0</v>
      </c>
      <c r="E7" s="390">
        <v>0</v>
      </c>
      <c r="F7" s="390">
        <v>0</v>
      </c>
      <c r="G7" s="390">
        <v>0</v>
      </c>
      <c r="H7" s="390">
        <v>0</v>
      </c>
      <c r="I7" s="390">
        <v>0</v>
      </c>
      <c r="J7" s="390">
        <v>0</v>
      </c>
      <c r="K7" s="390">
        <v>0</v>
      </c>
      <c r="L7" s="390">
        <v>0</v>
      </c>
    </row>
    <row r="8" spans="2:14">
      <c r="B8" s="203" t="s">
        <v>177</v>
      </c>
      <c r="C8" s="225"/>
      <c r="D8" s="225"/>
      <c r="E8" s="224"/>
      <c r="F8" s="225"/>
      <c r="G8" s="225"/>
      <c r="H8" s="225"/>
      <c r="I8" s="225"/>
      <c r="J8" s="225"/>
      <c r="K8" s="225"/>
      <c r="L8" s="225"/>
    </row>
    <row r="9" spans="2:14">
      <c r="B9" s="203" t="s">
        <v>178</v>
      </c>
      <c r="C9" s="390">
        <v>0</v>
      </c>
      <c r="D9" s="390">
        <v>0</v>
      </c>
      <c r="E9" s="390">
        <v>0</v>
      </c>
      <c r="F9" s="390">
        <v>0</v>
      </c>
      <c r="G9" s="390">
        <v>0</v>
      </c>
      <c r="H9" s="390">
        <v>0</v>
      </c>
      <c r="I9" s="390">
        <v>0</v>
      </c>
      <c r="J9" s="390">
        <v>0</v>
      </c>
      <c r="K9" s="390">
        <v>0</v>
      </c>
      <c r="L9" s="390">
        <v>0</v>
      </c>
    </row>
    <row r="10" spans="2:14">
      <c r="B10" s="203" t="s">
        <v>179</v>
      </c>
      <c r="C10" s="390">
        <v>0</v>
      </c>
      <c r="D10" s="390">
        <v>0</v>
      </c>
      <c r="E10" s="390">
        <v>0</v>
      </c>
      <c r="F10" s="390">
        <v>0</v>
      </c>
      <c r="G10" s="390">
        <v>0</v>
      </c>
      <c r="H10" s="390">
        <v>0</v>
      </c>
      <c r="I10" s="390">
        <v>0</v>
      </c>
      <c r="J10" s="390">
        <v>0</v>
      </c>
      <c r="K10" s="390">
        <v>0</v>
      </c>
      <c r="L10" s="390">
        <v>0</v>
      </c>
    </row>
    <row r="11" spans="2:14">
      <c r="B11" s="203" t="s">
        <v>180</v>
      </c>
      <c r="C11" s="390">
        <v>0</v>
      </c>
      <c r="D11" s="390">
        <v>0</v>
      </c>
      <c r="E11" s="390">
        <v>0</v>
      </c>
      <c r="F11" s="390">
        <v>0</v>
      </c>
      <c r="G11" s="390">
        <v>0</v>
      </c>
      <c r="H11" s="390">
        <v>0</v>
      </c>
      <c r="I11" s="390">
        <v>0</v>
      </c>
      <c r="J11" s="390"/>
      <c r="K11" s="390">
        <v>0</v>
      </c>
      <c r="L11" s="390">
        <v>0</v>
      </c>
      <c r="N11" s="659"/>
    </row>
    <row r="12" spans="2:14">
      <c r="B12" s="203" t="s">
        <v>181</v>
      </c>
      <c r="C12" s="390">
        <v>0</v>
      </c>
      <c r="D12" s="390">
        <v>0</v>
      </c>
      <c r="E12" s="390">
        <v>0</v>
      </c>
      <c r="F12" s="390">
        <v>0</v>
      </c>
      <c r="G12" s="390">
        <v>0</v>
      </c>
      <c r="H12" s="390">
        <v>0</v>
      </c>
      <c r="I12" s="390">
        <v>0</v>
      </c>
      <c r="J12" s="390">
        <v>0</v>
      </c>
      <c r="K12" s="390">
        <v>0</v>
      </c>
      <c r="L12" s="390">
        <v>0</v>
      </c>
    </row>
    <row r="13" spans="2:14">
      <c r="B13" s="203" t="s">
        <v>153</v>
      </c>
      <c r="C13" s="390">
        <v>0</v>
      </c>
      <c r="D13" s="390">
        <v>0</v>
      </c>
      <c r="E13" s="390"/>
      <c r="F13" s="390">
        <v>0</v>
      </c>
      <c r="G13" s="390">
        <v>0</v>
      </c>
      <c r="H13" s="390">
        <v>0</v>
      </c>
      <c r="I13" s="390">
        <v>0</v>
      </c>
      <c r="J13" s="390">
        <v>0</v>
      </c>
      <c r="K13" s="390">
        <v>0</v>
      </c>
      <c r="L13" s="390">
        <v>0</v>
      </c>
    </row>
    <row r="14" spans="2:14">
      <c r="B14" s="203" t="s">
        <v>177</v>
      </c>
      <c r="C14" s="225"/>
      <c r="D14" s="225"/>
      <c r="E14" s="225"/>
      <c r="F14" s="225"/>
      <c r="G14" s="225"/>
      <c r="H14" s="225"/>
      <c r="I14" s="225"/>
      <c r="J14" s="225"/>
      <c r="K14" s="225"/>
      <c r="L14" s="225"/>
    </row>
    <row r="15" spans="2:14">
      <c r="B15" s="203" t="s">
        <v>177</v>
      </c>
      <c r="C15" s="225"/>
      <c r="D15" s="225"/>
      <c r="E15" s="225"/>
      <c r="F15" s="225"/>
      <c r="G15" s="225"/>
      <c r="H15" s="225"/>
      <c r="I15" s="225"/>
      <c r="J15" s="225"/>
      <c r="K15" s="225"/>
      <c r="L15" s="225"/>
    </row>
    <row r="16" spans="2:14">
      <c r="B16" s="203" t="s">
        <v>182</v>
      </c>
      <c r="C16" s="390">
        <v>0</v>
      </c>
      <c r="D16" s="390">
        <v>0</v>
      </c>
      <c r="E16" s="390">
        <v>0</v>
      </c>
      <c r="F16" s="390">
        <v>0</v>
      </c>
      <c r="G16" s="390">
        <v>0</v>
      </c>
      <c r="H16" s="390">
        <v>0</v>
      </c>
      <c r="I16" s="390">
        <v>0</v>
      </c>
      <c r="J16" s="390">
        <v>0</v>
      </c>
      <c r="K16" s="390">
        <v>0</v>
      </c>
      <c r="L16" s="390">
        <v>0</v>
      </c>
    </row>
    <row r="17" spans="2:12">
      <c r="B17" s="203" t="s">
        <v>177</v>
      </c>
      <c r="C17" s="225"/>
      <c r="D17" s="225"/>
      <c r="E17" s="225"/>
      <c r="F17" s="225"/>
      <c r="G17" s="225"/>
      <c r="H17" s="225"/>
      <c r="I17" s="225"/>
      <c r="J17" s="225"/>
      <c r="K17" s="225"/>
      <c r="L17" s="225"/>
    </row>
    <row r="18" spans="2:12" ht="30">
      <c r="B18" s="401" t="s">
        <v>183</v>
      </c>
      <c r="C18" s="394">
        <v>0</v>
      </c>
      <c r="D18" s="394">
        <v>0</v>
      </c>
      <c r="E18" s="394">
        <v>0</v>
      </c>
      <c r="F18" s="394">
        <v>0</v>
      </c>
      <c r="G18" s="394">
        <v>0</v>
      </c>
      <c r="H18" s="394">
        <v>0</v>
      </c>
      <c r="I18" s="394">
        <v>0</v>
      </c>
      <c r="J18" s="394">
        <v>0</v>
      </c>
      <c r="K18" s="394">
        <v>0</v>
      </c>
      <c r="L18" s="394">
        <v>0</v>
      </c>
    </row>
    <row r="43" spans="6:8">
      <c r="F43" s="645"/>
    </row>
    <row r="48" spans="6:8">
      <c r="H48" s="688"/>
    </row>
  </sheetData>
  <mergeCells count="3">
    <mergeCell ref="C5:G5"/>
    <mergeCell ref="H5:I5"/>
    <mergeCell ref="J5:J6"/>
  </mergeCells>
  <hyperlinks>
    <hyperlink ref="E2" location="'Index '!A1" display="Return to index" xr:uid="{952852D8-2D88-48F6-8DE8-05863ABC2A68}"/>
  </hyperlinks>
  <pageMargins left="0.25" right="0.25" top="0.75" bottom="0.75" header="0.3" footer="0.3"/>
  <pageSetup paperSize="9" scale="63" fitToHeight="0"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2ED3E-B896-45AA-8C93-14745208B2C4}">
  <sheetPr>
    <pageSetUpPr fitToPage="1"/>
  </sheetPr>
  <dimension ref="B2:N49"/>
  <sheetViews>
    <sheetView zoomScale="90" zoomScaleNormal="90" workbookViewId="0">
      <selection activeCell="P14" sqref="P14"/>
    </sheetView>
  </sheetViews>
  <sheetFormatPr defaultColWidth="9.140625" defaultRowHeight="15"/>
  <cols>
    <col min="1" max="1" width="6.7109375" style="38" customWidth="1"/>
    <col min="2" max="2" width="32.7109375" style="38" customWidth="1"/>
    <col min="3" max="3" width="15.85546875" style="38" customWidth="1"/>
    <col min="4" max="4" width="33.140625" style="38" customWidth="1"/>
    <col min="5" max="5" width="31.5703125" style="38" customWidth="1"/>
    <col min="6" max="6" width="21.7109375" style="38" customWidth="1"/>
    <col min="7" max="7" width="23.5703125" style="38" customWidth="1"/>
    <col min="8" max="16384" width="9.140625" style="38"/>
  </cols>
  <sheetData>
    <row r="2" spans="2:14" ht="21">
      <c r="B2" s="731" t="s">
        <v>1305</v>
      </c>
      <c r="G2" s="1059" t="s">
        <v>1654</v>
      </c>
    </row>
    <row r="3" spans="2:14" ht="21">
      <c r="B3" s="734"/>
    </row>
    <row r="5" spans="2:14" ht="45">
      <c r="B5" s="562" t="s">
        <v>162</v>
      </c>
      <c r="C5" s="391" t="s">
        <v>1138</v>
      </c>
      <c r="D5" s="391" t="s">
        <v>1139</v>
      </c>
      <c r="E5" s="391" t="s">
        <v>1061</v>
      </c>
      <c r="F5" s="391" t="s">
        <v>1140</v>
      </c>
      <c r="G5" s="391" t="s">
        <v>1141</v>
      </c>
    </row>
    <row r="6" spans="2:14">
      <c r="B6" s="147">
        <v>1</v>
      </c>
      <c r="C6" s="369">
        <v>0</v>
      </c>
      <c r="D6" s="369">
        <v>0</v>
      </c>
      <c r="E6" s="371"/>
      <c r="F6" s="369">
        <v>0</v>
      </c>
      <c r="G6" s="369">
        <v>0</v>
      </c>
    </row>
    <row r="7" spans="2:14">
      <c r="B7" s="149" t="s">
        <v>1142</v>
      </c>
      <c r="E7"/>
    </row>
    <row r="10" spans="2:14" ht="15" customHeight="1">
      <c r="B10" s="1045" t="s">
        <v>1650</v>
      </c>
      <c r="C10" s="1045"/>
      <c r="D10" s="1045"/>
    </row>
    <row r="11" spans="2:14" ht="96.75" customHeight="1">
      <c r="B11" s="1045"/>
      <c r="C11" s="1045"/>
      <c r="D11" s="1045"/>
      <c r="E11" s="372"/>
      <c r="F11" s="372"/>
    </row>
    <row r="12" spans="2:14">
      <c r="N12" s="659"/>
    </row>
    <row r="44" spans="6:6">
      <c r="F44" s="645"/>
    </row>
    <row r="49" spans="8:8">
      <c r="H49" s="688"/>
    </row>
  </sheetData>
  <mergeCells count="1">
    <mergeCell ref="B10:D11"/>
  </mergeCells>
  <hyperlinks>
    <hyperlink ref="G2" location="'Index '!A1" display="Return to index" xr:uid="{DE52F43F-7811-4DD8-A297-9012A6C81E4F}"/>
  </hyperlinks>
  <pageMargins left="0.7" right="0.7" top="0.75" bottom="0.75" header="0.3" footer="0.3"/>
  <pageSetup paperSize="9" scale="82" fitToHeight="0"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B0879-87EF-43F8-B80F-C6330BD6E318}">
  <dimension ref="B2:Q48"/>
  <sheetViews>
    <sheetView zoomScale="90" zoomScaleNormal="90" workbookViewId="0">
      <selection activeCell="N30" sqref="N30"/>
    </sheetView>
  </sheetViews>
  <sheetFormatPr defaultColWidth="8.85546875" defaultRowHeight="12.75"/>
  <cols>
    <col min="1" max="1" width="8.85546875" style="149"/>
    <col min="2" max="2" width="30.7109375" style="149" customWidth="1"/>
    <col min="3" max="3" width="75.5703125" style="149" customWidth="1"/>
    <col min="4" max="4" width="11.28515625" style="149" bestFit="1" customWidth="1"/>
    <col min="5" max="5" width="16.5703125" style="149" bestFit="1" customWidth="1"/>
    <col min="6" max="11" width="16" style="149" customWidth="1"/>
    <col min="12" max="12" width="17.5703125" style="149" customWidth="1"/>
    <col min="13" max="13" width="14.28515625" style="149" bestFit="1" customWidth="1"/>
    <col min="14" max="14" width="12" style="149" customWidth="1"/>
    <col min="15" max="15" width="9" style="149" bestFit="1" customWidth="1"/>
    <col min="16" max="16" width="13.7109375" style="149" bestFit="1" customWidth="1"/>
    <col min="17" max="17" width="13.140625" style="149" bestFit="1" customWidth="1"/>
    <col min="18" max="16384" width="8.85546875" style="149"/>
  </cols>
  <sheetData>
    <row r="2" spans="2:17" ht="21">
      <c r="B2" s="732" t="s">
        <v>1307</v>
      </c>
      <c r="F2" s="1059" t="s">
        <v>1654</v>
      </c>
    </row>
    <row r="5" spans="2:17" ht="15">
      <c r="B5" s="815" t="s">
        <v>162</v>
      </c>
      <c r="C5" s="1024" t="s">
        <v>1143</v>
      </c>
      <c r="D5" s="1047" t="s">
        <v>712</v>
      </c>
      <c r="E5" s="1048"/>
      <c r="F5" s="1048"/>
      <c r="G5" s="1048"/>
      <c r="H5" s="1048"/>
      <c r="I5" s="1048"/>
      <c r="J5" s="1048"/>
      <c r="K5" s="1048"/>
      <c r="L5" s="1048"/>
      <c r="M5" s="1048"/>
      <c r="N5" s="1048"/>
      <c r="O5" s="1048"/>
      <c r="P5" s="1048"/>
      <c r="Q5" s="1049"/>
    </row>
    <row r="6" spans="2:17" ht="34.5" customHeight="1">
      <c r="B6" s="961"/>
      <c r="C6" s="1026"/>
      <c r="D6" s="547"/>
      <c r="E6" s="864" t="s">
        <v>1144</v>
      </c>
      <c r="F6" s="960"/>
      <c r="G6" s="960"/>
      <c r="H6" s="960"/>
      <c r="I6" s="960"/>
      <c r="J6" s="960"/>
      <c r="K6" s="960"/>
      <c r="L6" s="960"/>
      <c r="M6" s="960"/>
      <c r="N6" s="960"/>
      <c r="O6" s="960"/>
      <c r="P6" s="960"/>
      <c r="Q6" s="959"/>
    </row>
    <row r="7" spans="2:17" ht="67.5" customHeight="1">
      <c r="B7" s="961"/>
      <c r="C7" s="1026"/>
      <c r="D7" s="547"/>
      <c r="E7" s="864" t="s">
        <v>1145</v>
      </c>
      <c r="F7" s="960"/>
      <c r="G7" s="960"/>
      <c r="H7" s="960"/>
      <c r="I7" s="959"/>
      <c r="J7" s="813" t="s">
        <v>1146</v>
      </c>
      <c r="K7" s="813" t="s">
        <v>1147</v>
      </c>
      <c r="L7" s="813" t="s">
        <v>1148</v>
      </c>
      <c r="M7" s="813" t="s">
        <v>1063</v>
      </c>
      <c r="N7" s="813" t="s">
        <v>802</v>
      </c>
      <c r="O7" s="1050" t="s">
        <v>653</v>
      </c>
      <c r="P7" s="1051"/>
      <c r="Q7" s="1052"/>
    </row>
    <row r="8" spans="2:17" ht="61.5" customHeight="1">
      <c r="B8" s="816"/>
      <c r="C8" s="810"/>
      <c r="D8" s="547"/>
      <c r="E8" s="464" t="s">
        <v>1055</v>
      </c>
      <c r="F8" s="464" t="s">
        <v>1056</v>
      </c>
      <c r="G8" s="464" t="s">
        <v>1057</v>
      </c>
      <c r="H8" s="464" t="s">
        <v>1058</v>
      </c>
      <c r="I8" s="585" t="s">
        <v>1059</v>
      </c>
      <c r="J8" s="814"/>
      <c r="K8" s="814"/>
      <c r="L8" s="814"/>
      <c r="M8" s="814"/>
      <c r="N8" s="814"/>
      <c r="O8" s="563"/>
      <c r="P8" s="416" t="s">
        <v>1149</v>
      </c>
      <c r="Q8" s="416" t="s">
        <v>802</v>
      </c>
    </row>
    <row r="9" spans="2:17" ht="15">
      <c r="B9" s="374">
        <v>1</v>
      </c>
      <c r="C9" s="373" t="s">
        <v>1066</v>
      </c>
      <c r="D9" s="598">
        <v>3092</v>
      </c>
      <c r="E9" s="598">
        <v>808</v>
      </c>
      <c r="F9" s="598">
        <v>202</v>
      </c>
      <c r="G9" s="598">
        <v>948</v>
      </c>
      <c r="H9" s="598">
        <v>197</v>
      </c>
      <c r="I9" s="598">
        <v>8</v>
      </c>
      <c r="J9" s="369">
        <v>0</v>
      </c>
      <c r="K9" s="598">
        <v>2155</v>
      </c>
      <c r="L9" s="369">
        <v>0</v>
      </c>
      <c r="M9" s="598">
        <v>297</v>
      </c>
      <c r="N9" s="598">
        <v>468</v>
      </c>
      <c r="O9" s="760">
        <v>-101</v>
      </c>
      <c r="P9" s="760">
        <v>-4</v>
      </c>
      <c r="Q9" s="760">
        <v>-90</v>
      </c>
    </row>
    <row r="10" spans="2:17" ht="15">
      <c r="B10" s="370">
        <v>2</v>
      </c>
      <c r="C10" s="373" t="s">
        <v>1067</v>
      </c>
      <c r="D10" s="598">
        <v>29</v>
      </c>
      <c r="E10" s="598">
        <v>0</v>
      </c>
      <c r="F10" s="369">
        <v>0</v>
      </c>
      <c r="G10" s="369">
        <v>0</v>
      </c>
      <c r="H10" s="369">
        <v>0</v>
      </c>
      <c r="I10" s="369">
        <v>0</v>
      </c>
      <c r="J10" s="369">
        <v>0</v>
      </c>
      <c r="K10" s="369">
        <v>0</v>
      </c>
      <c r="L10" s="369">
        <v>0</v>
      </c>
      <c r="M10" s="369">
        <v>0</v>
      </c>
      <c r="N10" s="369">
        <v>0</v>
      </c>
      <c r="O10" s="369">
        <v>0</v>
      </c>
      <c r="P10" s="369">
        <v>0</v>
      </c>
      <c r="Q10" s="369">
        <v>0</v>
      </c>
    </row>
    <row r="11" spans="2:17" ht="15">
      <c r="B11" s="370">
        <v>3</v>
      </c>
      <c r="C11" s="373" t="s">
        <v>1073</v>
      </c>
      <c r="D11" s="598">
        <v>1076</v>
      </c>
      <c r="E11" s="598">
        <v>273</v>
      </c>
      <c r="F11" s="598">
        <v>41</v>
      </c>
      <c r="G11" s="369">
        <v>2</v>
      </c>
      <c r="H11" s="598">
        <v>41</v>
      </c>
      <c r="I11" s="598">
        <v>1</v>
      </c>
      <c r="J11" s="369">
        <v>0</v>
      </c>
      <c r="K11" s="598">
        <v>357</v>
      </c>
      <c r="L11" s="369">
        <v>0</v>
      </c>
      <c r="M11" s="598">
        <v>43</v>
      </c>
      <c r="N11" s="598">
        <v>72</v>
      </c>
      <c r="O11" s="760">
        <v>-25</v>
      </c>
      <c r="P11" s="369">
        <v>-3</v>
      </c>
      <c r="Q11" s="760">
        <v>-21</v>
      </c>
    </row>
    <row r="12" spans="2:17" ht="15">
      <c r="B12" s="370">
        <v>4</v>
      </c>
      <c r="C12" s="373" t="s">
        <v>1098</v>
      </c>
      <c r="D12" s="598">
        <v>579</v>
      </c>
      <c r="E12" s="598">
        <v>50</v>
      </c>
      <c r="F12" s="598">
        <v>107</v>
      </c>
      <c r="G12" s="598">
        <v>181</v>
      </c>
      <c r="H12" s="369">
        <v>0</v>
      </c>
      <c r="I12" s="598">
        <v>7</v>
      </c>
      <c r="J12" s="369">
        <v>0</v>
      </c>
      <c r="K12" s="598">
        <v>339</v>
      </c>
      <c r="L12" s="369">
        <v>0</v>
      </c>
      <c r="M12" s="598">
        <v>81</v>
      </c>
      <c r="N12" s="369">
        <v>2</v>
      </c>
      <c r="O12" s="369">
        <v>-2</v>
      </c>
      <c r="P12" s="369">
        <v>-1</v>
      </c>
      <c r="Q12" s="369">
        <v>0</v>
      </c>
    </row>
    <row r="13" spans="2:17" ht="15">
      <c r="B13" s="370">
        <v>5</v>
      </c>
      <c r="C13" s="373" t="s">
        <v>1103</v>
      </c>
      <c r="D13" s="598">
        <v>22</v>
      </c>
      <c r="E13" s="598">
        <v>11</v>
      </c>
      <c r="F13" s="369">
        <v>0</v>
      </c>
      <c r="G13" s="369">
        <v>0</v>
      </c>
      <c r="H13" s="369">
        <v>0</v>
      </c>
      <c r="I13" s="598">
        <v>2</v>
      </c>
      <c r="J13" s="369">
        <v>0</v>
      </c>
      <c r="K13" s="598">
        <v>11</v>
      </c>
      <c r="L13" s="369">
        <v>0</v>
      </c>
      <c r="M13" s="369">
        <v>0</v>
      </c>
      <c r="N13" s="369">
        <v>0</v>
      </c>
      <c r="O13" s="369">
        <v>0</v>
      </c>
      <c r="P13" s="369">
        <v>0</v>
      </c>
      <c r="Q13" s="369">
        <v>0</v>
      </c>
    </row>
    <row r="14" spans="2:17" ht="15">
      <c r="B14" s="370">
        <v>6</v>
      </c>
      <c r="C14" s="373" t="s">
        <v>1104</v>
      </c>
      <c r="D14" s="598">
        <v>918</v>
      </c>
      <c r="E14" s="598">
        <v>351</v>
      </c>
      <c r="F14" s="598">
        <v>37</v>
      </c>
      <c r="G14" s="598">
        <v>10</v>
      </c>
      <c r="H14" s="598">
        <v>85</v>
      </c>
      <c r="I14" s="598">
        <v>1</v>
      </c>
      <c r="J14" s="369">
        <v>0</v>
      </c>
      <c r="K14" s="598">
        <v>483</v>
      </c>
      <c r="L14" s="369">
        <v>0</v>
      </c>
      <c r="M14" s="598">
        <v>99</v>
      </c>
      <c r="N14" s="598">
        <v>46</v>
      </c>
      <c r="O14" s="760">
        <v>-23</v>
      </c>
      <c r="P14" s="760">
        <v>-9</v>
      </c>
      <c r="Q14" s="760">
        <v>-13</v>
      </c>
    </row>
    <row r="15" spans="2:17" ht="15">
      <c r="B15" s="370">
        <v>7</v>
      </c>
      <c r="C15" s="373" t="s">
        <v>1108</v>
      </c>
      <c r="D15" s="598">
        <v>1997</v>
      </c>
      <c r="E15" s="598">
        <v>831</v>
      </c>
      <c r="F15" s="598">
        <v>37</v>
      </c>
      <c r="G15" s="598">
        <v>12</v>
      </c>
      <c r="H15" s="598">
        <v>142</v>
      </c>
      <c r="I15" s="598">
        <v>1</v>
      </c>
      <c r="J15" s="369">
        <v>0</v>
      </c>
      <c r="K15" s="598">
        <v>1023</v>
      </c>
      <c r="L15" s="369">
        <v>0</v>
      </c>
      <c r="M15" s="598">
        <v>294</v>
      </c>
      <c r="N15" s="598">
        <v>83</v>
      </c>
      <c r="O15" s="760">
        <v>-29</v>
      </c>
      <c r="P15" s="760">
        <v>-10</v>
      </c>
      <c r="Q15" s="760">
        <v>-15</v>
      </c>
    </row>
    <row r="16" spans="2:17" ht="15">
      <c r="B16" s="370">
        <v>8</v>
      </c>
      <c r="C16" s="373" t="s">
        <v>1109</v>
      </c>
      <c r="D16" s="598">
        <v>394</v>
      </c>
      <c r="E16" s="598">
        <v>53</v>
      </c>
      <c r="F16" s="598">
        <v>36</v>
      </c>
      <c r="G16" s="369">
        <v>1</v>
      </c>
      <c r="H16" s="598">
        <v>66</v>
      </c>
      <c r="I16" s="598">
        <v>1</v>
      </c>
      <c r="J16" s="369">
        <v>0</v>
      </c>
      <c r="K16" s="598">
        <v>156</v>
      </c>
      <c r="L16" s="369">
        <v>0</v>
      </c>
      <c r="M16" s="598">
        <v>25</v>
      </c>
      <c r="N16" s="598">
        <v>4</v>
      </c>
      <c r="O16" s="369">
        <v>-1</v>
      </c>
      <c r="P16" s="369">
        <v>0</v>
      </c>
      <c r="Q16" s="369">
        <v>0</v>
      </c>
    </row>
    <row r="17" spans="2:17" ht="15">
      <c r="B17" s="370">
        <v>9</v>
      </c>
      <c r="C17" s="373" t="s">
        <v>1116</v>
      </c>
      <c r="D17" s="598">
        <v>2872</v>
      </c>
      <c r="E17" s="598">
        <v>862</v>
      </c>
      <c r="F17" s="598">
        <v>465</v>
      </c>
      <c r="G17" s="598">
        <v>139</v>
      </c>
      <c r="H17" s="598">
        <v>152</v>
      </c>
      <c r="I17" s="598">
        <v>4</v>
      </c>
      <c r="J17" s="369">
        <v>0</v>
      </c>
      <c r="K17" s="598">
        <v>1617</v>
      </c>
      <c r="L17" s="369">
        <v>0</v>
      </c>
      <c r="M17" s="598">
        <v>479</v>
      </c>
      <c r="N17" s="598">
        <v>78</v>
      </c>
      <c r="O17" s="601">
        <v>-39</v>
      </c>
      <c r="P17" s="601">
        <v>-18</v>
      </c>
      <c r="Q17" s="601">
        <v>-14</v>
      </c>
    </row>
    <row r="18" spans="2:17" ht="15">
      <c r="B18" s="370">
        <v>10</v>
      </c>
      <c r="C18" s="373" t="s">
        <v>1150</v>
      </c>
      <c r="D18" s="598">
        <v>21713</v>
      </c>
      <c r="E18" s="598">
        <v>1858</v>
      </c>
      <c r="F18" s="598">
        <v>1102</v>
      </c>
      <c r="G18" s="598">
        <v>2413</v>
      </c>
      <c r="H18" s="598">
        <v>7402</v>
      </c>
      <c r="I18" s="598">
        <v>11</v>
      </c>
      <c r="J18" s="369">
        <v>0</v>
      </c>
      <c r="K18" s="598">
        <v>12775</v>
      </c>
      <c r="L18" s="369">
        <v>0</v>
      </c>
      <c r="M18" s="598">
        <v>791</v>
      </c>
      <c r="N18" s="598">
        <v>530</v>
      </c>
      <c r="O18" s="601">
        <v>-152</v>
      </c>
      <c r="P18" s="601">
        <v>-22</v>
      </c>
      <c r="Q18" s="601">
        <v>-74</v>
      </c>
    </row>
    <row r="19" spans="2:17" ht="15">
      <c r="B19" s="370">
        <v>11</v>
      </c>
      <c r="C19" s="373" t="s">
        <v>1151</v>
      </c>
      <c r="D19" s="598">
        <v>3851</v>
      </c>
      <c r="E19" s="598">
        <v>1139</v>
      </c>
      <c r="F19" s="598">
        <v>435</v>
      </c>
      <c r="G19" s="598">
        <v>519</v>
      </c>
      <c r="H19" s="598">
        <v>162</v>
      </c>
      <c r="I19" s="598">
        <v>5</v>
      </c>
      <c r="J19" s="369">
        <v>0</v>
      </c>
      <c r="K19" s="598">
        <v>2255</v>
      </c>
      <c r="L19" s="369">
        <v>0</v>
      </c>
      <c r="M19" s="598">
        <v>315</v>
      </c>
      <c r="N19" s="598">
        <v>390</v>
      </c>
      <c r="O19" s="601">
        <v>-85</v>
      </c>
      <c r="P19" s="601">
        <v>-5</v>
      </c>
      <c r="Q19" s="601">
        <v>-63</v>
      </c>
    </row>
    <row r="20" spans="2:17" ht="15">
      <c r="B20" s="370">
        <v>12</v>
      </c>
      <c r="C20" s="373" t="s">
        <v>1152</v>
      </c>
      <c r="D20" s="369">
        <v>0</v>
      </c>
      <c r="E20" s="369">
        <v>0</v>
      </c>
      <c r="F20" s="369">
        <v>0</v>
      </c>
      <c r="G20" s="369">
        <v>0</v>
      </c>
      <c r="H20" s="369">
        <v>0</v>
      </c>
      <c r="I20" s="369">
        <v>0</v>
      </c>
      <c r="J20" s="369">
        <v>0</v>
      </c>
      <c r="K20" s="369">
        <v>0</v>
      </c>
      <c r="L20" s="369">
        <v>0</v>
      </c>
      <c r="M20" s="369">
        <v>0</v>
      </c>
      <c r="N20" s="369">
        <v>0</v>
      </c>
      <c r="O20" s="369">
        <v>0</v>
      </c>
      <c r="P20" s="369">
        <v>0</v>
      </c>
      <c r="Q20" s="369">
        <v>0</v>
      </c>
    </row>
    <row r="21" spans="2:17" ht="15">
      <c r="B21" s="370">
        <v>13</v>
      </c>
      <c r="C21" s="373" t="s">
        <v>1153</v>
      </c>
      <c r="D21" s="369">
        <v>0</v>
      </c>
      <c r="E21" s="369">
        <v>0</v>
      </c>
      <c r="F21" s="369">
        <v>0</v>
      </c>
      <c r="G21" s="369">
        <v>0</v>
      </c>
      <c r="H21" s="369">
        <v>0</v>
      </c>
      <c r="I21" s="369">
        <v>0</v>
      </c>
      <c r="J21" s="369">
        <v>0</v>
      </c>
      <c r="K21" s="369">
        <v>0</v>
      </c>
      <c r="L21" s="369">
        <v>0</v>
      </c>
      <c r="M21" s="369">
        <v>0</v>
      </c>
      <c r="N21" s="369">
        <v>0</v>
      </c>
      <c r="O21" s="369">
        <v>0</v>
      </c>
      <c r="P21" s="369">
        <v>0</v>
      </c>
      <c r="Q21" s="369">
        <v>0</v>
      </c>
    </row>
    <row r="22" spans="2:17" ht="15">
      <c r="B22" s="38"/>
      <c r="C22" s="38"/>
      <c r="D22" s="38"/>
      <c r="E22" s="38"/>
      <c r="F22" s="38"/>
      <c r="G22" s="38"/>
      <c r="H22" s="38"/>
      <c r="I22" s="38"/>
      <c r="J22" s="38"/>
      <c r="K22" s="38"/>
      <c r="L22" s="38"/>
      <c r="M22" s="38"/>
      <c r="N22" s="38"/>
      <c r="O22" s="38"/>
      <c r="P22" s="38"/>
      <c r="Q22" s="38"/>
    </row>
    <row r="23" spans="2:17" ht="15">
      <c r="B23" s="38"/>
      <c r="C23" s="38"/>
      <c r="D23" s="38"/>
      <c r="E23" s="38"/>
      <c r="F23" s="38"/>
      <c r="G23" s="38"/>
      <c r="H23" s="38"/>
      <c r="I23" s="38"/>
      <c r="J23" s="38"/>
      <c r="K23" s="38"/>
      <c r="L23" s="38"/>
      <c r="M23" s="38"/>
      <c r="N23" s="38"/>
      <c r="O23" s="38"/>
      <c r="P23" s="38"/>
      <c r="Q23" s="38"/>
    </row>
    <row r="24" spans="2:17" ht="43.5" customHeight="1">
      <c r="B24" s="1046" t="s">
        <v>1499</v>
      </c>
      <c r="C24" s="1046"/>
      <c r="D24" s="38"/>
      <c r="E24" s="38"/>
      <c r="F24" s="38" t="s">
        <v>1163</v>
      </c>
      <c r="G24" s="38"/>
      <c r="H24" s="38"/>
      <c r="I24" s="38"/>
      <c r="J24" s="38"/>
      <c r="K24" s="38"/>
      <c r="L24" s="38"/>
      <c r="M24" s="38"/>
      <c r="N24" s="38"/>
      <c r="O24" s="38"/>
      <c r="P24" s="38"/>
      <c r="Q24" s="38"/>
    </row>
    <row r="25" spans="2:17" ht="15" customHeight="1">
      <c r="B25" s="1037" t="s">
        <v>1500</v>
      </c>
      <c r="C25" s="1037"/>
      <c r="D25" s="38"/>
      <c r="E25" s="38"/>
      <c r="F25" s="38"/>
      <c r="G25" s="38"/>
      <c r="H25" s="38"/>
      <c r="I25" s="38"/>
      <c r="J25" s="38"/>
      <c r="K25" s="38"/>
      <c r="L25" s="38"/>
      <c r="M25" s="38"/>
      <c r="N25" s="38"/>
      <c r="O25" s="38"/>
      <c r="P25" s="38"/>
      <c r="Q25" s="38"/>
    </row>
    <row r="26" spans="2:17" ht="44.25" customHeight="1">
      <c r="B26" s="1035" t="s">
        <v>1578</v>
      </c>
      <c r="C26" s="1035"/>
      <c r="D26" s="38"/>
      <c r="E26" s="38"/>
      <c r="F26" s="38"/>
      <c r="G26" s="38"/>
      <c r="H26" s="38"/>
      <c r="I26" s="38"/>
      <c r="J26" s="38"/>
      <c r="K26" s="38"/>
      <c r="L26" s="38"/>
      <c r="M26" s="38"/>
      <c r="N26" s="38"/>
      <c r="O26" s="38"/>
      <c r="P26" s="38"/>
      <c r="Q26" s="38"/>
    </row>
    <row r="27" spans="2:17" ht="15" customHeight="1">
      <c r="B27" s="1037" t="s">
        <v>1501</v>
      </c>
      <c r="C27" s="1037"/>
      <c r="D27" s="38"/>
      <c r="E27" s="38"/>
      <c r="F27" s="38"/>
      <c r="G27" s="38"/>
      <c r="H27" s="38"/>
      <c r="I27" s="38"/>
      <c r="J27" s="38"/>
      <c r="K27" s="38"/>
      <c r="L27" s="38"/>
      <c r="M27" s="38"/>
      <c r="N27" s="38"/>
      <c r="O27" s="38"/>
      <c r="P27" s="38"/>
      <c r="Q27" s="38"/>
    </row>
    <row r="28" spans="2:17" ht="15" customHeight="1">
      <c r="B28" s="1035" t="s">
        <v>1502</v>
      </c>
      <c r="C28" s="1035"/>
      <c r="D28" s="38"/>
      <c r="E28" s="38"/>
      <c r="F28" s="38"/>
      <c r="G28" s="38"/>
      <c r="H28" s="38"/>
      <c r="I28" s="38"/>
      <c r="J28" s="38"/>
      <c r="K28" s="38"/>
      <c r="L28" s="38"/>
      <c r="M28" s="38"/>
      <c r="N28" s="38"/>
      <c r="O28" s="38"/>
      <c r="P28" s="38"/>
      <c r="Q28" s="38"/>
    </row>
    <row r="29" spans="2:17" ht="30" customHeight="1">
      <c r="B29" s="1044" t="s">
        <v>1651</v>
      </c>
      <c r="C29" s="1044"/>
      <c r="D29" s="38"/>
      <c r="E29" s="38"/>
      <c r="F29" s="38"/>
      <c r="G29" s="38"/>
      <c r="H29" s="38"/>
      <c r="I29" s="38"/>
      <c r="J29" s="38"/>
      <c r="K29" s="38"/>
      <c r="L29" s="38"/>
      <c r="M29" s="38"/>
      <c r="N29" s="38"/>
      <c r="O29" s="38"/>
      <c r="P29" s="38"/>
      <c r="Q29" s="38"/>
    </row>
    <row r="30" spans="2:17" ht="45.75" customHeight="1">
      <c r="B30" s="1044" t="s">
        <v>1497</v>
      </c>
      <c r="C30" s="1044"/>
      <c r="D30" s="38"/>
      <c r="E30" s="38"/>
      <c r="F30" s="38"/>
      <c r="G30" s="38"/>
      <c r="H30" s="38"/>
      <c r="I30" s="38"/>
      <c r="J30" s="38"/>
      <c r="K30" s="38"/>
      <c r="L30" s="38"/>
      <c r="M30" s="38"/>
      <c r="N30" s="38"/>
      <c r="O30" s="38"/>
      <c r="P30" s="38"/>
      <c r="Q30" s="38"/>
    </row>
    <row r="31" spans="2:17" ht="45" customHeight="1">
      <c r="B31" s="1037" t="s">
        <v>1503</v>
      </c>
      <c r="C31" s="1037"/>
      <c r="D31" s="38"/>
      <c r="E31" s="38"/>
      <c r="F31" s="38"/>
      <c r="G31" s="38"/>
      <c r="H31" s="38"/>
      <c r="I31" s="38"/>
      <c r="J31" s="38"/>
      <c r="K31" s="38"/>
      <c r="L31" s="38"/>
      <c r="M31" s="38"/>
      <c r="N31" s="38"/>
      <c r="O31" s="38"/>
      <c r="P31" s="38"/>
      <c r="Q31" s="38"/>
    </row>
    <row r="32" spans="2:17" ht="30" customHeight="1">
      <c r="B32" s="1037" t="s">
        <v>1504</v>
      </c>
      <c r="C32" s="1037"/>
      <c r="D32" s="38"/>
      <c r="E32" s="38"/>
      <c r="F32" s="38"/>
      <c r="G32" s="38"/>
      <c r="H32" s="38"/>
      <c r="I32" s="38"/>
      <c r="J32" s="38"/>
      <c r="K32" s="38"/>
      <c r="L32" s="38"/>
      <c r="M32" s="38"/>
      <c r="N32" s="38"/>
      <c r="O32" s="38"/>
      <c r="P32" s="38"/>
      <c r="Q32" s="38"/>
    </row>
    <row r="33" spans="2:17" ht="15">
      <c r="B33" s="1053" t="s">
        <v>1498</v>
      </c>
      <c r="C33" s="1053"/>
      <c r="D33" s="38"/>
      <c r="E33" s="38"/>
      <c r="F33" s="38"/>
      <c r="G33" s="38"/>
      <c r="H33" s="38"/>
      <c r="I33" s="38"/>
      <c r="J33" s="38"/>
      <c r="K33" s="38"/>
      <c r="L33" s="38"/>
      <c r="M33" s="38"/>
      <c r="N33" s="38"/>
      <c r="O33" s="38"/>
      <c r="P33" s="38"/>
      <c r="Q33" s="38"/>
    </row>
    <row r="34" spans="2:17" ht="30" customHeight="1">
      <c r="B34" s="1044" t="s">
        <v>1505</v>
      </c>
      <c r="C34" s="1044"/>
      <c r="D34" s="38"/>
      <c r="E34" s="38"/>
      <c r="F34" s="38"/>
      <c r="G34" s="38"/>
      <c r="H34" s="38"/>
      <c r="I34" s="38"/>
      <c r="J34" s="38"/>
      <c r="K34" s="38"/>
      <c r="L34" s="38"/>
      <c r="M34" s="38"/>
      <c r="N34" s="38"/>
      <c r="O34" s="38"/>
      <c r="P34" s="38"/>
      <c r="Q34" s="38"/>
    </row>
    <row r="43" spans="2:17">
      <c r="F43" s="644"/>
    </row>
    <row r="48" spans="2:17">
      <c r="H48" s="685"/>
    </row>
  </sheetData>
  <mergeCells count="22">
    <mergeCell ref="B30:C30"/>
    <mergeCell ref="B31:C31"/>
    <mergeCell ref="B32:C32"/>
    <mergeCell ref="B33:C33"/>
    <mergeCell ref="B34:C34"/>
    <mergeCell ref="B25:C25"/>
    <mergeCell ref="B26:C26"/>
    <mergeCell ref="B27:C27"/>
    <mergeCell ref="B28:C28"/>
    <mergeCell ref="B29:C29"/>
    <mergeCell ref="B5:B8"/>
    <mergeCell ref="B24:C24"/>
    <mergeCell ref="C5:C8"/>
    <mergeCell ref="D5:Q5"/>
    <mergeCell ref="E6:Q6"/>
    <mergeCell ref="E7:I7"/>
    <mergeCell ref="J7:J8"/>
    <mergeCell ref="K7:K8"/>
    <mergeCell ref="L7:L8"/>
    <mergeCell ref="M7:M8"/>
    <mergeCell ref="N7:N8"/>
    <mergeCell ref="O7:Q7"/>
  </mergeCells>
  <hyperlinks>
    <hyperlink ref="F2" location="'Index '!A1" display="Return to index" xr:uid="{3614468D-7A09-4978-AE5B-491A1D2E4CF8}"/>
  </hyperlinks>
  <pageMargins left="0.70866141732283472" right="0.70866141732283472" top="0.74803149606299213" bottom="0.74803149606299213" header="0.31496062992125984" footer="0.31496062992125984"/>
  <pageSetup paperSize="9" scale="40" fitToHeight="0"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A1F93-0ED0-4DE8-80DC-A98C70E19636}">
  <sheetPr>
    <pageSetUpPr fitToPage="1"/>
  </sheetPr>
  <dimension ref="B2:N49"/>
  <sheetViews>
    <sheetView zoomScale="90" zoomScaleNormal="90" workbookViewId="0">
      <selection activeCell="G21" sqref="G21"/>
    </sheetView>
  </sheetViews>
  <sheetFormatPr defaultColWidth="8.85546875" defaultRowHeight="15"/>
  <cols>
    <col min="1" max="1" width="8.85546875" style="48"/>
    <col min="2" max="2" width="36.42578125" style="48" customWidth="1"/>
    <col min="3" max="3" width="60.5703125" style="48" customWidth="1"/>
    <col min="4" max="4" width="69.140625" style="48" customWidth="1"/>
    <col min="5" max="5" width="21.5703125" style="48" customWidth="1"/>
    <col min="6" max="6" width="28.5703125" style="48" customWidth="1"/>
    <col min="7" max="7" width="26.42578125" style="48" customWidth="1"/>
    <col min="8" max="8" width="114.85546875" style="48" customWidth="1"/>
    <col min="9" max="16384" width="8.85546875" style="48"/>
  </cols>
  <sheetData>
    <row r="2" spans="2:14" ht="21">
      <c r="B2" s="734" t="s">
        <v>1244</v>
      </c>
      <c r="E2" s="1059" t="s">
        <v>1654</v>
      </c>
    </row>
    <row r="3" spans="2:14" ht="21">
      <c r="B3" s="734"/>
    </row>
    <row r="5" spans="2:14">
      <c r="B5" s="957" t="s">
        <v>162</v>
      </c>
      <c r="C5" s="957" t="s">
        <v>1154</v>
      </c>
      <c r="D5" s="957" t="s">
        <v>1155</v>
      </c>
      <c r="E5" s="957" t="s">
        <v>712</v>
      </c>
      <c r="F5" s="813" t="s">
        <v>1656</v>
      </c>
      <c r="G5" s="813" t="s">
        <v>1156</v>
      </c>
      <c r="H5" s="813" t="s">
        <v>1157</v>
      </c>
    </row>
    <row r="6" spans="2:14">
      <c r="B6" s="958"/>
      <c r="C6" s="958"/>
      <c r="D6" s="958"/>
      <c r="E6" s="958"/>
      <c r="F6" s="814"/>
      <c r="G6" s="814"/>
      <c r="H6" s="814"/>
    </row>
    <row r="7" spans="2:14" ht="14.45" customHeight="1">
      <c r="B7" s="155">
        <v>1</v>
      </c>
      <c r="C7" s="984" t="s">
        <v>1158</v>
      </c>
      <c r="D7" s="156" t="s">
        <v>1159</v>
      </c>
      <c r="E7" s="369">
        <v>0</v>
      </c>
      <c r="F7" s="369">
        <v>0</v>
      </c>
      <c r="G7" s="369">
        <v>0</v>
      </c>
      <c r="H7" s="156"/>
    </row>
    <row r="8" spans="2:14">
      <c r="B8" s="155">
        <v>2</v>
      </c>
      <c r="C8" s="985"/>
      <c r="D8" s="156" t="s">
        <v>678</v>
      </c>
      <c r="E8" s="369">
        <v>0</v>
      </c>
      <c r="F8" s="369">
        <v>0</v>
      </c>
      <c r="G8" s="369">
        <v>0</v>
      </c>
      <c r="H8" s="156"/>
    </row>
    <row r="9" spans="2:14">
      <c r="B9" s="155">
        <v>3</v>
      </c>
      <c r="C9" s="985"/>
      <c r="D9" s="157" t="s">
        <v>1133</v>
      </c>
      <c r="E9" s="369">
        <v>0</v>
      </c>
      <c r="F9" s="369">
        <v>0</v>
      </c>
      <c r="G9" s="369">
        <v>0</v>
      </c>
      <c r="H9" s="156"/>
    </row>
    <row r="10" spans="2:14">
      <c r="B10" s="155">
        <v>7</v>
      </c>
      <c r="C10" s="1054"/>
      <c r="D10" s="156" t="s">
        <v>1160</v>
      </c>
      <c r="E10" s="369">
        <v>0</v>
      </c>
      <c r="F10" s="369">
        <v>0</v>
      </c>
      <c r="G10" s="369">
        <v>0</v>
      </c>
      <c r="H10" s="156"/>
    </row>
    <row r="11" spans="2:14" ht="21" customHeight="1">
      <c r="B11" s="155">
        <v>8</v>
      </c>
      <c r="C11" s="984" t="s">
        <v>1161</v>
      </c>
      <c r="D11" s="156" t="s">
        <v>1159</v>
      </c>
      <c r="E11" s="761">
        <v>10</v>
      </c>
      <c r="F11" s="762">
        <v>10</v>
      </c>
      <c r="G11" s="369">
        <v>0</v>
      </c>
      <c r="H11" s="1055" t="s">
        <v>1652</v>
      </c>
    </row>
    <row r="12" spans="2:14" ht="21" customHeight="1">
      <c r="B12" s="155">
        <v>9</v>
      </c>
      <c r="C12" s="985"/>
      <c r="D12" s="156" t="s">
        <v>678</v>
      </c>
      <c r="E12" s="761">
        <v>257</v>
      </c>
      <c r="F12" s="762">
        <v>257</v>
      </c>
      <c r="G12" s="369">
        <v>0</v>
      </c>
      <c r="H12" s="1056"/>
      <c r="N12" s="658"/>
    </row>
    <row r="13" spans="2:14" ht="25.5" customHeight="1">
      <c r="B13" s="155">
        <v>10</v>
      </c>
      <c r="C13" s="985"/>
      <c r="D13" s="157" t="s">
        <v>1133</v>
      </c>
      <c r="E13" s="369"/>
      <c r="F13" s="369"/>
      <c r="G13" s="369">
        <v>0</v>
      </c>
      <c r="H13" s="1056"/>
    </row>
    <row r="14" spans="2:14" ht="21.75" customHeight="1">
      <c r="B14" s="155">
        <v>11</v>
      </c>
      <c r="C14" s="985"/>
      <c r="D14" s="156" t="s">
        <v>682</v>
      </c>
      <c r="E14" s="761">
        <v>2590</v>
      </c>
      <c r="F14" s="762">
        <v>2590</v>
      </c>
      <c r="G14" s="369">
        <v>0</v>
      </c>
      <c r="H14" s="1056"/>
    </row>
    <row r="15" spans="2:14" ht="23.25" customHeight="1">
      <c r="B15" s="155">
        <v>12</v>
      </c>
      <c r="C15" s="985"/>
      <c r="D15" s="157" t="s">
        <v>1134</v>
      </c>
      <c r="E15" s="761">
        <v>24</v>
      </c>
      <c r="F15" s="762">
        <v>24</v>
      </c>
      <c r="G15" s="369">
        <v>0</v>
      </c>
      <c r="H15" s="1056"/>
    </row>
    <row r="16" spans="2:14" ht="24.75" customHeight="1">
      <c r="B16" s="155">
        <v>13</v>
      </c>
      <c r="C16" s="985"/>
      <c r="D16" s="157" t="s">
        <v>1162</v>
      </c>
      <c r="E16" s="369">
        <v>0</v>
      </c>
      <c r="F16" s="369">
        <v>0</v>
      </c>
      <c r="G16" s="369">
        <v>0</v>
      </c>
      <c r="H16" s="1056"/>
    </row>
    <row r="17" spans="2:8" ht="25.5" customHeight="1">
      <c r="B17" s="155">
        <v>14</v>
      </c>
      <c r="C17" s="1054"/>
      <c r="D17" s="156" t="s">
        <v>1160</v>
      </c>
      <c r="E17" s="369">
        <v>0</v>
      </c>
      <c r="F17" s="369">
        <v>0</v>
      </c>
      <c r="G17" s="369">
        <v>0</v>
      </c>
      <c r="H17" s="1057"/>
    </row>
    <row r="19" spans="2:8" ht="15" customHeight="1">
      <c r="B19" s="1035" t="s">
        <v>1506</v>
      </c>
      <c r="C19" s="1035"/>
    </row>
    <row r="20" spans="2:8" ht="49.5" customHeight="1">
      <c r="B20" s="1035" t="s">
        <v>1578</v>
      </c>
      <c r="C20" s="1035"/>
    </row>
    <row r="44" spans="6:6">
      <c r="F44" s="168"/>
    </row>
    <row r="49" spans="8:8">
      <c r="H49" s="681"/>
    </row>
  </sheetData>
  <mergeCells count="12">
    <mergeCell ref="E5:E6"/>
    <mergeCell ref="H11:H17"/>
    <mergeCell ref="B5:B6"/>
    <mergeCell ref="F5:F6"/>
    <mergeCell ref="G5:G6"/>
    <mergeCell ref="H5:H6"/>
    <mergeCell ref="C7:C10"/>
    <mergeCell ref="B19:C19"/>
    <mergeCell ref="B20:C20"/>
    <mergeCell ref="C11:C17"/>
    <mergeCell ref="C5:C6"/>
    <mergeCell ref="D5:D6"/>
  </mergeCells>
  <hyperlinks>
    <hyperlink ref="E2" location="'Index '!A1" display="Return to index" xr:uid="{2ECB8152-3F18-476E-B2C6-493DCB575FD5}"/>
  </hyperlinks>
  <pageMargins left="0.7" right="0.7" top="0.75" bottom="0.75" header="0.3" footer="0.3"/>
  <pageSetup paperSize="9" scale="2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N125"/>
  <sheetViews>
    <sheetView showGridLines="0" zoomScale="90" zoomScaleNormal="90" workbookViewId="0">
      <selection activeCell="G26" sqref="G26"/>
    </sheetView>
  </sheetViews>
  <sheetFormatPr defaultColWidth="9.140625" defaultRowHeight="15"/>
  <cols>
    <col min="1" max="2" width="9.140625" style="14"/>
    <col min="3" max="3" width="82" style="14" customWidth="1"/>
    <col min="4" max="4" width="23.140625" style="14" customWidth="1"/>
    <col min="5" max="5" width="40.5703125" style="14" customWidth="1"/>
    <col min="6" max="6" width="31.5703125" style="14" customWidth="1"/>
    <col min="7" max="16384" width="9.140625" style="14"/>
  </cols>
  <sheetData>
    <row r="1" spans="2:14" ht="23.25" customHeight="1"/>
    <row r="2" spans="2:14" ht="21">
      <c r="B2" s="694" t="s">
        <v>1217</v>
      </c>
      <c r="D2" s="1059" t="s">
        <v>1654</v>
      </c>
    </row>
    <row r="3" spans="2:14" ht="21">
      <c r="B3" s="202"/>
    </row>
    <row r="5" spans="2:14" ht="45">
      <c r="B5" s="799" t="s">
        <v>162</v>
      </c>
      <c r="C5" s="800"/>
      <c r="D5" s="391" t="s">
        <v>184</v>
      </c>
      <c r="E5" s="391" t="s">
        <v>185</v>
      </c>
      <c r="F5" s="15"/>
    </row>
    <row r="6" spans="2:14">
      <c r="B6" s="801" t="s">
        <v>186</v>
      </c>
      <c r="C6" s="802"/>
      <c r="D6" s="802"/>
      <c r="E6" s="803"/>
      <c r="F6" s="15"/>
    </row>
    <row r="7" spans="2:14">
      <c r="B7" s="118">
        <v>1</v>
      </c>
      <c r="C7" s="110" t="s">
        <v>187</v>
      </c>
      <c r="D7" s="637">
        <v>2100</v>
      </c>
      <c r="E7" s="53" t="s">
        <v>188</v>
      </c>
      <c r="F7" s="15"/>
    </row>
    <row r="8" spans="2:14">
      <c r="B8" s="107"/>
      <c r="C8" s="67" t="s">
        <v>189</v>
      </c>
      <c r="D8" s="638">
        <v>0</v>
      </c>
      <c r="E8" s="52"/>
      <c r="F8" s="15"/>
    </row>
    <row r="9" spans="2:14">
      <c r="B9" s="107"/>
      <c r="C9" s="67" t="s">
        <v>190</v>
      </c>
      <c r="D9" s="638">
        <v>0</v>
      </c>
      <c r="E9" s="52"/>
      <c r="F9" s="15"/>
    </row>
    <row r="10" spans="2:14">
      <c r="B10" s="107"/>
      <c r="C10" s="67" t="s">
        <v>191</v>
      </c>
      <c r="D10" s="638">
        <v>0</v>
      </c>
      <c r="E10" s="52"/>
      <c r="F10" s="15"/>
    </row>
    <row r="11" spans="2:14">
      <c r="B11" s="107">
        <v>2</v>
      </c>
      <c r="C11" s="67" t="s">
        <v>192</v>
      </c>
      <c r="D11" s="273">
        <v>6121.3782485322199</v>
      </c>
      <c r="E11" s="52"/>
      <c r="F11" s="126"/>
      <c r="N11" s="664"/>
    </row>
    <row r="12" spans="2:14">
      <c r="B12" s="107">
        <v>3</v>
      </c>
      <c r="C12" s="67" t="s">
        <v>193</v>
      </c>
      <c r="D12" s="273">
        <v>1019.8945393577795</v>
      </c>
      <c r="E12" s="52"/>
    </row>
    <row r="13" spans="2:14">
      <c r="B13" s="107" t="s">
        <v>194</v>
      </c>
      <c r="C13" s="67" t="s">
        <v>195</v>
      </c>
      <c r="D13" s="273">
        <v>0</v>
      </c>
      <c r="E13" s="52"/>
    </row>
    <row r="14" spans="2:14" ht="30">
      <c r="B14" s="107">
        <v>4</v>
      </c>
      <c r="C14" s="67" t="s">
        <v>196</v>
      </c>
      <c r="D14" s="273">
        <v>0</v>
      </c>
      <c r="E14" s="52"/>
    </row>
    <row r="15" spans="2:14">
      <c r="B15" s="107">
        <v>5</v>
      </c>
      <c r="C15" s="67" t="s">
        <v>197</v>
      </c>
      <c r="D15" s="273">
        <v>1033.2127960219452</v>
      </c>
      <c r="E15" s="52"/>
    </row>
    <row r="16" spans="2:14">
      <c r="B16" s="107" t="s">
        <v>198</v>
      </c>
      <c r="C16" s="67" t="s">
        <v>199</v>
      </c>
      <c r="D16" s="273">
        <v>351.31450393484744</v>
      </c>
      <c r="E16" s="52"/>
    </row>
    <row r="17" spans="2:5">
      <c r="B17" s="33">
        <v>6</v>
      </c>
      <c r="C17" s="68" t="s">
        <v>200</v>
      </c>
      <c r="D17" s="639">
        <v>10625.800087846792</v>
      </c>
      <c r="E17" s="204"/>
    </row>
    <row r="18" spans="2:5">
      <c r="B18" s="801" t="s">
        <v>201</v>
      </c>
      <c r="C18" s="802"/>
      <c r="D18" s="802"/>
      <c r="E18" s="803"/>
    </row>
    <row r="19" spans="2:5">
      <c r="B19" s="107">
        <v>7</v>
      </c>
      <c r="C19" s="67" t="s">
        <v>202</v>
      </c>
      <c r="D19" s="637">
        <v>-31.814975882959992</v>
      </c>
      <c r="E19" s="52"/>
    </row>
    <row r="20" spans="2:5">
      <c r="B20" s="107">
        <v>8</v>
      </c>
      <c r="C20" s="67" t="s">
        <v>203</v>
      </c>
      <c r="D20" s="637">
        <v>-216.10848456999997</v>
      </c>
      <c r="E20" s="54" t="s">
        <v>204</v>
      </c>
    </row>
    <row r="21" spans="2:5">
      <c r="B21" s="107">
        <v>9</v>
      </c>
      <c r="C21" s="67" t="s">
        <v>177</v>
      </c>
      <c r="D21" s="637">
        <v>0</v>
      </c>
      <c r="E21" s="111"/>
    </row>
    <row r="22" spans="2:5" ht="45">
      <c r="B22" s="107">
        <v>10</v>
      </c>
      <c r="C22" s="67" t="s">
        <v>205</v>
      </c>
      <c r="D22" s="637">
        <v>-149.66771299999999</v>
      </c>
      <c r="E22" s="52"/>
    </row>
    <row r="23" spans="2:5" ht="30">
      <c r="B23" s="107">
        <v>11</v>
      </c>
      <c r="C23" s="67" t="s">
        <v>206</v>
      </c>
      <c r="D23" s="637">
        <v>0</v>
      </c>
      <c r="E23" s="52"/>
    </row>
    <row r="24" spans="2:5">
      <c r="B24" s="107">
        <v>12</v>
      </c>
      <c r="C24" s="67" t="s">
        <v>207</v>
      </c>
      <c r="D24" s="637">
        <v>0</v>
      </c>
      <c r="E24" s="52"/>
    </row>
    <row r="25" spans="2:5">
      <c r="B25" s="107">
        <v>13</v>
      </c>
      <c r="C25" s="67" t="s">
        <v>208</v>
      </c>
      <c r="D25" s="637">
        <v>0</v>
      </c>
      <c r="E25" s="52"/>
    </row>
    <row r="26" spans="2:5" ht="30">
      <c r="B26" s="107">
        <v>14</v>
      </c>
      <c r="C26" s="67" t="s">
        <v>209</v>
      </c>
      <c r="D26" s="637">
        <v>0</v>
      </c>
      <c r="E26" s="52"/>
    </row>
    <row r="27" spans="2:5">
      <c r="B27" s="107">
        <v>15</v>
      </c>
      <c r="C27" s="67" t="s">
        <v>210</v>
      </c>
      <c r="D27" s="637">
        <v>0</v>
      </c>
      <c r="E27" s="52"/>
    </row>
    <row r="28" spans="2:5" ht="36.6" customHeight="1">
      <c r="B28" s="107">
        <v>16</v>
      </c>
      <c r="C28" s="67" t="s">
        <v>211</v>
      </c>
      <c r="D28" s="637">
        <v>-7.8307345799999997</v>
      </c>
      <c r="E28" s="111"/>
    </row>
    <row r="29" spans="2:5" ht="72.95" customHeight="1">
      <c r="B29" s="107">
        <v>17</v>
      </c>
      <c r="C29" s="67" t="s">
        <v>212</v>
      </c>
      <c r="D29" s="637">
        <v>0</v>
      </c>
      <c r="E29" s="52"/>
    </row>
    <row r="30" spans="2:5" ht="60">
      <c r="B30" s="107">
        <v>18</v>
      </c>
      <c r="C30" s="67" t="s">
        <v>213</v>
      </c>
      <c r="D30" s="637">
        <v>-253.5856794078733</v>
      </c>
      <c r="E30" s="52"/>
    </row>
    <row r="31" spans="2:5" ht="60">
      <c r="B31" s="107">
        <v>19</v>
      </c>
      <c r="C31" s="67" t="s">
        <v>214</v>
      </c>
      <c r="D31" s="637">
        <v>0</v>
      </c>
      <c r="E31" s="52"/>
    </row>
    <row r="32" spans="2:5">
      <c r="B32" s="107">
        <v>20</v>
      </c>
      <c r="C32" s="67" t="s">
        <v>177</v>
      </c>
      <c r="D32" s="637">
        <v>0</v>
      </c>
      <c r="E32" s="111"/>
    </row>
    <row r="33" spans="2:8" ht="30">
      <c r="B33" s="107" t="s">
        <v>215</v>
      </c>
      <c r="C33" s="67" t="s">
        <v>216</v>
      </c>
      <c r="D33" s="637">
        <v>0</v>
      </c>
      <c r="E33" s="112"/>
    </row>
    <row r="34" spans="2:8">
      <c r="B34" s="107" t="s">
        <v>217</v>
      </c>
      <c r="C34" s="67" t="s">
        <v>218</v>
      </c>
      <c r="D34" s="637">
        <v>0</v>
      </c>
      <c r="E34" s="52"/>
    </row>
    <row r="35" spans="2:8">
      <c r="B35" s="107" t="s">
        <v>219</v>
      </c>
      <c r="C35" s="67" t="s">
        <v>220</v>
      </c>
      <c r="D35" s="637">
        <v>0</v>
      </c>
      <c r="E35" s="52"/>
    </row>
    <row r="36" spans="2:8">
      <c r="B36" s="107" t="s">
        <v>221</v>
      </c>
      <c r="C36" s="67" t="s">
        <v>222</v>
      </c>
      <c r="D36" s="637">
        <v>0</v>
      </c>
      <c r="E36" s="52"/>
    </row>
    <row r="37" spans="2:8" ht="45">
      <c r="B37" s="107">
        <v>21</v>
      </c>
      <c r="C37" s="67" t="s">
        <v>223</v>
      </c>
      <c r="D37" s="637">
        <v>0</v>
      </c>
      <c r="E37" s="52"/>
    </row>
    <row r="38" spans="2:8">
      <c r="B38" s="107">
        <v>22</v>
      </c>
      <c r="C38" s="67" t="s">
        <v>224</v>
      </c>
      <c r="D38" s="637">
        <v>0</v>
      </c>
      <c r="E38" s="52"/>
    </row>
    <row r="39" spans="2:8" ht="45">
      <c r="B39" s="107">
        <v>23</v>
      </c>
      <c r="C39" s="67" t="s">
        <v>225</v>
      </c>
      <c r="D39" s="637">
        <v>0</v>
      </c>
      <c r="E39" s="111"/>
    </row>
    <row r="40" spans="2:8">
      <c r="B40" s="107">
        <v>24</v>
      </c>
      <c r="C40" s="67" t="s">
        <v>177</v>
      </c>
      <c r="D40" s="637">
        <v>0</v>
      </c>
      <c r="E40" s="111"/>
    </row>
    <row r="41" spans="2:8">
      <c r="B41" s="107">
        <v>25</v>
      </c>
      <c r="C41" s="67" t="s">
        <v>226</v>
      </c>
      <c r="D41" s="637">
        <v>0</v>
      </c>
      <c r="E41" s="52"/>
    </row>
    <row r="42" spans="2:8">
      <c r="B42" s="107" t="s">
        <v>227</v>
      </c>
      <c r="C42" s="67" t="s">
        <v>228</v>
      </c>
      <c r="D42" s="637">
        <v>0</v>
      </c>
      <c r="E42" s="52"/>
    </row>
    <row r="43" spans="2:8" ht="45">
      <c r="B43" s="107" t="s">
        <v>229</v>
      </c>
      <c r="C43" s="67" t="s">
        <v>230</v>
      </c>
      <c r="D43" s="637">
        <v>0</v>
      </c>
      <c r="E43" s="113"/>
      <c r="F43" s="648"/>
    </row>
    <row r="44" spans="2:8">
      <c r="B44" s="107">
        <v>26</v>
      </c>
      <c r="C44" s="67" t="s">
        <v>177</v>
      </c>
      <c r="D44" s="637">
        <v>0</v>
      </c>
      <c r="E44" s="112"/>
    </row>
    <row r="45" spans="2:8" ht="30">
      <c r="B45" s="107">
        <v>27</v>
      </c>
      <c r="C45" s="67" t="s">
        <v>231</v>
      </c>
      <c r="D45" s="637">
        <v>0</v>
      </c>
      <c r="E45" s="52"/>
    </row>
    <row r="46" spans="2:8">
      <c r="B46" s="107" t="s">
        <v>232</v>
      </c>
      <c r="C46" s="67" t="s">
        <v>233</v>
      </c>
      <c r="D46" s="637">
        <v>-263.34612225000001</v>
      </c>
      <c r="E46" s="52"/>
    </row>
    <row r="47" spans="2:8">
      <c r="B47" s="33">
        <v>28</v>
      </c>
      <c r="C47" s="68" t="s">
        <v>234</v>
      </c>
      <c r="D47" s="637">
        <v>-922.35370969083328</v>
      </c>
      <c r="E47" s="204"/>
    </row>
    <row r="48" spans="2:8">
      <c r="B48" s="33">
        <v>29</v>
      </c>
      <c r="C48" s="68" t="s">
        <v>235</v>
      </c>
      <c r="D48" s="637">
        <v>9703.4463781559589</v>
      </c>
      <c r="E48" s="204"/>
      <c r="H48" s="680"/>
    </row>
    <row r="49" spans="2:5">
      <c r="B49" s="801" t="s">
        <v>236</v>
      </c>
      <c r="C49" s="802"/>
      <c r="D49" s="802"/>
      <c r="E49" s="803"/>
    </row>
    <row r="50" spans="2:5">
      <c r="B50" s="107">
        <v>30</v>
      </c>
      <c r="C50" s="67" t="s">
        <v>187</v>
      </c>
      <c r="D50" s="273">
        <v>809</v>
      </c>
      <c r="E50" s="53" t="s">
        <v>237</v>
      </c>
    </row>
    <row r="51" spans="2:5">
      <c r="B51" s="107">
        <v>31</v>
      </c>
      <c r="C51" s="67" t="s">
        <v>238</v>
      </c>
      <c r="D51" s="273">
        <v>0</v>
      </c>
      <c r="E51" s="112"/>
    </row>
    <row r="52" spans="2:5">
      <c r="B52" s="107">
        <v>32</v>
      </c>
      <c r="C52" s="67" t="s">
        <v>239</v>
      </c>
      <c r="D52" s="273">
        <v>0</v>
      </c>
      <c r="E52" s="112"/>
    </row>
    <row r="53" spans="2:5" ht="30">
      <c r="B53" s="107">
        <v>33</v>
      </c>
      <c r="C53" s="67" t="s">
        <v>240</v>
      </c>
      <c r="D53" s="273">
        <v>0</v>
      </c>
      <c r="E53" s="52"/>
    </row>
    <row r="54" spans="2:5">
      <c r="B54" s="107" t="s">
        <v>241</v>
      </c>
      <c r="C54" s="67" t="s">
        <v>242</v>
      </c>
      <c r="D54" s="273">
        <v>0</v>
      </c>
      <c r="E54" s="52"/>
    </row>
    <row r="55" spans="2:5">
      <c r="B55" s="107" t="s">
        <v>243</v>
      </c>
      <c r="C55" s="67" t="s">
        <v>244</v>
      </c>
      <c r="D55" s="273">
        <v>0</v>
      </c>
      <c r="E55" s="52"/>
    </row>
    <row r="56" spans="2:5" ht="30">
      <c r="B56" s="107">
        <v>34</v>
      </c>
      <c r="C56" s="67" t="s">
        <v>245</v>
      </c>
      <c r="D56" s="273">
        <v>162.68301306769234</v>
      </c>
      <c r="E56" s="52"/>
    </row>
    <row r="57" spans="2:5">
      <c r="B57" s="107">
        <v>35</v>
      </c>
      <c r="C57" s="67" t="s">
        <v>246</v>
      </c>
      <c r="D57" s="273">
        <v>0</v>
      </c>
      <c r="E57" s="52"/>
    </row>
    <row r="58" spans="2:5">
      <c r="B58" s="33">
        <v>36</v>
      </c>
      <c r="C58" s="68" t="s">
        <v>247</v>
      </c>
      <c r="D58" s="639">
        <v>971.68301306769229</v>
      </c>
      <c r="E58" s="204"/>
    </row>
    <row r="59" spans="2:5">
      <c r="B59" s="801" t="s">
        <v>248</v>
      </c>
      <c r="C59" s="802"/>
      <c r="D59" s="802"/>
      <c r="E59" s="803"/>
    </row>
    <row r="60" spans="2:5">
      <c r="B60" s="107">
        <v>37</v>
      </c>
      <c r="C60" s="67" t="s">
        <v>249</v>
      </c>
      <c r="D60" s="273">
        <v>0</v>
      </c>
      <c r="E60" s="112"/>
    </row>
    <row r="61" spans="2:5" ht="45">
      <c r="B61" s="107">
        <v>38</v>
      </c>
      <c r="C61" s="67" t="s">
        <v>250</v>
      </c>
      <c r="D61" s="273">
        <v>0</v>
      </c>
      <c r="E61" s="52"/>
    </row>
    <row r="62" spans="2:5" ht="45">
      <c r="B62" s="107">
        <v>39</v>
      </c>
      <c r="C62" s="67" t="s">
        <v>251</v>
      </c>
      <c r="D62" s="273">
        <v>0</v>
      </c>
      <c r="E62" s="52"/>
    </row>
    <row r="63" spans="2:5" ht="45">
      <c r="B63" s="107">
        <v>40</v>
      </c>
      <c r="C63" s="67" t="s">
        <v>252</v>
      </c>
      <c r="D63" s="273">
        <v>0</v>
      </c>
      <c r="E63" s="52"/>
    </row>
    <row r="64" spans="2:5">
      <c r="B64" s="107">
        <v>41</v>
      </c>
      <c r="C64" s="67" t="s">
        <v>177</v>
      </c>
      <c r="D64" s="641">
        <v>0</v>
      </c>
      <c r="E64" s="52"/>
    </row>
    <row r="65" spans="2:8">
      <c r="B65" s="107">
        <v>42</v>
      </c>
      <c r="C65" s="67" t="s">
        <v>253</v>
      </c>
      <c r="D65" s="273">
        <v>0</v>
      </c>
      <c r="E65" s="52"/>
    </row>
    <row r="66" spans="2:8">
      <c r="B66" s="107" t="s">
        <v>254</v>
      </c>
      <c r="C66" s="67" t="s">
        <v>255</v>
      </c>
      <c r="D66" s="273">
        <v>0</v>
      </c>
      <c r="E66" s="52"/>
    </row>
    <row r="67" spans="2:8">
      <c r="B67" s="33">
        <v>43</v>
      </c>
      <c r="C67" s="68" t="s">
        <v>256</v>
      </c>
      <c r="D67" s="273">
        <v>0</v>
      </c>
      <c r="E67" s="52"/>
    </row>
    <row r="68" spans="2:8">
      <c r="B68" s="33">
        <v>44</v>
      </c>
      <c r="C68" s="68" t="s">
        <v>257</v>
      </c>
      <c r="D68" s="639">
        <v>971.68301306769229</v>
      </c>
      <c r="E68" s="112"/>
      <c r="H68" s="114"/>
    </row>
    <row r="69" spans="2:8">
      <c r="B69" s="33">
        <v>45</v>
      </c>
      <c r="C69" s="68" t="s">
        <v>258</v>
      </c>
      <c r="D69" s="639">
        <v>10675.129391223651</v>
      </c>
      <c r="E69" s="112"/>
      <c r="H69" s="51"/>
    </row>
    <row r="70" spans="2:8">
      <c r="B70" s="801" t="s">
        <v>259</v>
      </c>
      <c r="C70" s="802"/>
      <c r="D70" s="802"/>
      <c r="E70" s="803"/>
      <c r="H70" s="51"/>
    </row>
    <row r="71" spans="2:8">
      <c r="B71" s="107">
        <v>46</v>
      </c>
      <c r="C71" s="67" t="s">
        <v>260</v>
      </c>
      <c r="D71" s="273">
        <v>900</v>
      </c>
      <c r="E71" s="52"/>
    </row>
    <row r="72" spans="2:8" ht="30">
      <c r="B72" s="107">
        <v>47</v>
      </c>
      <c r="C72" s="67" t="s">
        <v>261</v>
      </c>
      <c r="D72" s="273">
        <v>-900</v>
      </c>
      <c r="E72" s="112"/>
    </row>
    <row r="73" spans="2:8">
      <c r="B73" s="107" t="s">
        <v>262</v>
      </c>
      <c r="C73" s="67" t="s">
        <v>263</v>
      </c>
      <c r="D73" s="273">
        <v>0</v>
      </c>
      <c r="E73" s="112"/>
    </row>
    <row r="74" spans="2:8">
      <c r="B74" s="107" t="s">
        <v>264</v>
      </c>
      <c r="C74" s="67" t="s">
        <v>265</v>
      </c>
      <c r="D74" s="273">
        <v>900</v>
      </c>
      <c r="E74" s="112"/>
    </row>
    <row r="75" spans="2:8" ht="45">
      <c r="B75" s="107">
        <v>48</v>
      </c>
      <c r="C75" s="67" t="s">
        <v>266</v>
      </c>
      <c r="D75" s="273">
        <v>326.18408062655999</v>
      </c>
      <c r="E75" s="52"/>
    </row>
    <row r="76" spans="2:8">
      <c r="B76" s="107">
        <v>49</v>
      </c>
      <c r="C76" s="67" t="s">
        <v>267</v>
      </c>
      <c r="D76" s="273">
        <v>0</v>
      </c>
      <c r="E76" s="52"/>
    </row>
    <row r="77" spans="2:8">
      <c r="B77" s="107">
        <v>50</v>
      </c>
      <c r="C77" s="67" t="s">
        <v>268</v>
      </c>
      <c r="D77" s="273">
        <v>0</v>
      </c>
      <c r="E77" s="52"/>
    </row>
    <row r="78" spans="2:8">
      <c r="B78" s="33">
        <v>51</v>
      </c>
      <c r="C78" s="68" t="s">
        <v>269</v>
      </c>
      <c r="D78" s="639">
        <v>1226.18408062656</v>
      </c>
      <c r="E78" s="52"/>
    </row>
    <row r="79" spans="2:8">
      <c r="B79" s="801" t="s">
        <v>270</v>
      </c>
      <c r="C79" s="802"/>
      <c r="D79" s="802"/>
      <c r="E79" s="803"/>
    </row>
    <row r="80" spans="2:8" ht="30">
      <c r="B80" s="107">
        <v>52</v>
      </c>
      <c r="C80" s="67" t="s">
        <v>271</v>
      </c>
      <c r="D80" s="273">
        <v>0</v>
      </c>
      <c r="E80" s="52"/>
    </row>
    <row r="81" spans="2:5" ht="60">
      <c r="B81" s="107">
        <v>53</v>
      </c>
      <c r="C81" s="67" t="s">
        <v>272</v>
      </c>
      <c r="D81" s="273">
        <v>0</v>
      </c>
      <c r="E81" s="52"/>
    </row>
    <row r="82" spans="2:5" ht="60">
      <c r="B82" s="107">
        <v>54</v>
      </c>
      <c r="C82" s="67" t="s">
        <v>273</v>
      </c>
      <c r="D82" s="273">
        <v>-29.418474120743031</v>
      </c>
      <c r="E82" s="52"/>
    </row>
    <row r="83" spans="2:5">
      <c r="B83" s="107" t="s">
        <v>274</v>
      </c>
      <c r="C83" s="67" t="s">
        <v>177</v>
      </c>
      <c r="D83" s="641">
        <v>0</v>
      </c>
      <c r="E83" s="52"/>
    </row>
    <row r="84" spans="2:5" ht="45">
      <c r="B84" s="107">
        <v>55</v>
      </c>
      <c r="C84" s="67" t="s">
        <v>275</v>
      </c>
      <c r="D84" s="273">
        <v>0</v>
      </c>
      <c r="E84" s="52"/>
    </row>
    <row r="85" spans="2:5">
      <c r="B85" s="107">
        <v>56</v>
      </c>
      <c r="C85" s="67" t="s">
        <v>177</v>
      </c>
      <c r="D85" s="273">
        <v>0</v>
      </c>
      <c r="E85" s="111"/>
    </row>
    <row r="86" spans="2:5" ht="30">
      <c r="B86" s="107" t="s">
        <v>276</v>
      </c>
      <c r="C86" s="70" t="s">
        <v>277</v>
      </c>
      <c r="D86" s="273">
        <v>0</v>
      </c>
      <c r="E86" s="52"/>
    </row>
    <row r="87" spans="2:5">
      <c r="B87" s="107" t="s">
        <v>278</v>
      </c>
      <c r="C87" s="70" t="s">
        <v>279</v>
      </c>
      <c r="D87" s="273">
        <v>0</v>
      </c>
      <c r="E87" s="52"/>
    </row>
    <row r="88" spans="2:5">
      <c r="B88" s="33">
        <v>57</v>
      </c>
      <c r="C88" s="71" t="s">
        <v>280</v>
      </c>
      <c r="D88" s="639">
        <v>-29.418474120743031</v>
      </c>
      <c r="E88" s="115"/>
    </row>
    <row r="89" spans="2:5">
      <c r="B89" s="33">
        <v>58</v>
      </c>
      <c r="C89" s="71" t="s">
        <v>281</v>
      </c>
      <c r="D89" s="639">
        <v>1196.7656065058168</v>
      </c>
      <c r="E89" s="52"/>
    </row>
    <row r="90" spans="2:5">
      <c r="B90" s="33">
        <v>59</v>
      </c>
      <c r="C90" s="71" t="s">
        <v>282</v>
      </c>
      <c r="D90" s="639">
        <v>11871.894997729469</v>
      </c>
      <c r="E90" s="52"/>
    </row>
    <row r="91" spans="2:5">
      <c r="B91" s="33">
        <v>60</v>
      </c>
      <c r="C91" s="71" t="s">
        <v>283</v>
      </c>
      <c r="D91" s="639">
        <v>60098.230273912472</v>
      </c>
      <c r="E91" s="52"/>
    </row>
    <row r="92" spans="2:5">
      <c r="B92" s="801" t="s">
        <v>284</v>
      </c>
      <c r="C92" s="802"/>
      <c r="D92" s="802"/>
      <c r="E92" s="803"/>
    </row>
    <row r="93" spans="2:5">
      <c r="B93" s="107">
        <v>61</v>
      </c>
      <c r="C93" s="67" t="s">
        <v>285</v>
      </c>
      <c r="D93" s="635">
        <v>16.14597690219847</v>
      </c>
      <c r="E93" s="52"/>
    </row>
    <row r="94" spans="2:5">
      <c r="B94" s="107">
        <v>62</v>
      </c>
      <c r="C94" s="67" t="s">
        <v>286</v>
      </c>
      <c r="D94" s="635">
        <v>17.762801571808552</v>
      </c>
      <c r="E94" s="52"/>
    </row>
    <row r="95" spans="2:5">
      <c r="B95" s="107">
        <v>63</v>
      </c>
      <c r="C95" s="67" t="s">
        <v>287</v>
      </c>
      <c r="D95" s="635">
        <v>19.754150736419994</v>
      </c>
      <c r="E95" s="52"/>
    </row>
    <row r="96" spans="2:5">
      <c r="B96" s="107">
        <v>64</v>
      </c>
      <c r="C96" s="67" t="s">
        <v>288</v>
      </c>
      <c r="D96" s="635">
        <v>11.220199485474943</v>
      </c>
      <c r="E96" s="52"/>
    </row>
    <row r="97" spans="2:5">
      <c r="B97" s="107">
        <v>65</v>
      </c>
      <c r="C97" s="67" t="s">
        <v>289</v>
      </c>
      <c r="D97" s="635">
        <v>2.5</v>
      </c>
      <c r="E97" s="52"/>
    </row>
    <row r="98" spans="2:5">
      <c r="B98" s="107">
        <v>66</v>
      </c>
      <c r="C98" s="67" t="s">
        <v>290</v>
      </c>
      <c r="D98" s="635">
        <v>1.9447563543003143</v>
      </c>
      <c r="E98" s="52"/>
    </row>
    <row r="99" spans="2:5">
      <c r="B99" s="107">
        <v>67</v>
      </c>
      <c r="C99" s="67" t="s">
        <v>291</v>
      </c>
      <c r="D99" s="635">
        <v>0</v>
      </c>
      <c r="E99" s="52"/>
    </row>
    <row r="100" spans="2:5" ht="30">
      <c r="B100" s="107" t="s">
        <v>292</v>
      </c>
      <c r="C100" s="44" t="s">
        <v>293</v>
      </c>
      <c r="D100" s="635">
        <v>0</v>
      </c>
      <c r="E100" s="52"/>
    </row>
    <row r="101" spans="2:5" ht="30">
      <c r="B101" s="119" t="s">
        <v>294</v>
      </c>
      <c r="C101" s="120" t="s">
        <v>295</v>
      </c>
      <c r="D101" s="642">
        <v>1.2754431311746295</v>
      </c>
      <c r="E101" s="52"/>
    </row>
    <row r="102" spans="2:5" ht="30">
      <c r="B102" s="107">
        <v>68</v>
      </c>
      <c r="C102" s="116" t="s">
        <v>296</v>
      </c>
      <c r="D102" s="636">
        <v>10.380801225479262</v>
      </c>
      <c r="E102" s="52"/>
    </row>
    <row r="103" spans="2:5">
      <c r="B103" s="107">
        <v>69</v>
      </c>
      <c r="C103" s="70" t="s">
        <v>177</v>
      </c>
      <c r="D103" s="640"/>
      <c r="E103" s="111"/>
    </row>
    <row r="104" spans="2:5">
      <c r="B104" s="107">
        <v>70</v>
      </c>
      <c r="C104" s="70" t="s">
        <v>177</v>
      </c>
      <c r="D104" s="640"/>
      <c r="E104" s="111"/>
    </row>
    <row r="105" spans="2:5">
      <c r="B105" s="107">
        <v>71</v>
      </c>
      <c r="C105" s="70" t="s">
        <v>177</v>
      </c>
      <c r="D105" s="640"/>
      <c r="E105" s="111"/>
    </row>
    <row r="106" spans="2:5">
      <c r="B106" s="801" t="s">
        <v>297</v>
      </c>
      <c r="C106" s="802"/>
      <c r="D106" s="802"/>
      <c r="E106" s="803"/>
    </row>
    <row r="107" spans="2:5" ht="45">
      <c r="B107" s="107">
        <v>72</v>
      </c>
      <c r="C107" s="67" t="s">
        <v>298</v>
      </c>
      <c r="D107" s="273">
        <v>1275.6234974392564</v>
      </c>
      <c r="E107" s="70"/>
    </row>
    <row r="108" spans="2:5" ht="45">
      <c r="B108" s="107">
        <v>73</v>
      </c>
      <c r="C108" s="67" t="s">
        <v>299</v>
      </c>
      <c r="D108" s="273">
        <v>520.30948906000003</v>
      </c>
      <c r="E108" s="52"/>
    </row>
    <row r="109" spans="2:5">
      <c r="B109" s="107">
        <v>74</v>
      </c>
      <c r="C109" s="67" t="s">
        <v>177</v>
      </c>
      <c r="D109" s="273"/>
      <c r="E109" s="52"/>
    </row>
    <row r="110" spans="2:5" ht="30">
      <c r="B110" s="107">
        <v>75</v>
      </c>
      <c r="C110" s="67" t="s">
        <v>300</v>
      </c>
      <c r="D110" s="273">
        <v>0</v>
      </c>
      <c r="E110" s="52"/>
    </row>
    <row r="111" spans="2:5">
      <c r="B111" s="801" t="s">
        <v>301</v>
      </c>
      <c r="C111" s="802"/>
      <c r="D111" s="802"/>
      <c r="E111" s="803"/>
    </row>
    <row r="112" spans="2:5" ht="30">
      <c r="B112" s="107">
        <v>76</v>
      </c>
      <c r="C112" s="67" t="s">
        <v>302</v>
      </c>
      <c r="D112" s="643">
        <v>0</v>
      </c>
      <c r="E112" s="52"/>
    </row>
    <row r="113" spans="2:5">
      <c r="B113" s="107">
        <v>77</v>
      </c>
      <c r="C113" s="67" t="s">
        <v>303</v>
      </c>
      <c r="D113" s="643">
        <v>0</v>
      </c>
      <c r="E113" s="52"/>
    </row>
    <row r="114" spans="2:5" ht="13.5" customHeight="1">
      <c r="B114" s="804">
        <v>78</v>
      </c>
      <c r="C114" s="805" t="s">
        <v>304</v>
      </c>
      <c r="D114" s="806">
        <v>0</v>
      </c>
      <c r="E114" s="806"/>
    </row>
    <row r="115" spans="2:5" ht="12" customHeight="1">
      <c r="B115" s="804"/>
      <c r="C115" s="805"/>
      <c r="D115" s="807"/>
      <c r="E115" s="807"/>
    </row>
    <row r="116" spans="2:5" ht="10.5" customHeight="1">
      <c r="B116" s="804"/>
      <c r="C116" s="805"/>
      <c r="D116" s="807"/>
      <c r="E116" s="807"/>
    </row>
    <row r="117" spans="2:5" ht="8.25" customHeight="1">
      <c r="B117" s="804"/>
      <c r="C117" s="805"/>
      <c r="D117" s="808"/>
      <c r="E117" s="808"/>
    </row>
    <row r="118" spans="2:5">
      <c r="B118" s="107">
        <v>79</v>
      </c>
      <c r="C118" s="67" t="s">
        <v>305</v>
      </c>
      <c r="D118" s="643">
        <v>0</v>
      </c>
      <c r="E118" s="52"/>
    </row>
    <row r="119" spans="2:5">
      <c r="B119" s="801" t="s">
        <v>306</v>
      </c>
      <c r="C119" s="802"/>
      <c r="D119" s="802"/>
      <c r="E119" s="803"/>
    </row>
    <row r="120" spans="2:5">
      <c r="B120" s="107">
        <v>80</v>
      </c>
      <c r="C120" s="67" t="s">
        <v>307</v>
      </c>
      <c r="D120" s="635">
        <v>0</v>
      </c>
      <c r="E120" s="52"/>
    </row>
    <row r="121" spans="2:5" ht="30">
      <c r="B121" s="107">
        <v>81</v>
      </c>
      <c r="C121" s="67" t="s">
        <v>308</v>
      </c>
      <c r="D121" s="635">
        <v>0</v>
      </c>
      <c r="E121" s="54"/>
    </row>
    <row r="122" spans="2:5">
      <c r="B122" s="107">
        <v>82</v>
      </c>
      <c r="C122" s="67" t="s">
        <v>309</v>
      </c>
      <c r="D122" s="635">
        <v>0</v>
      </c>
      <c r="E122" s="52"/>
    </row>
    <row r="123" spans="2:5" ht="30">
      <c r="B123" s="107">
        <v>83</v>
      </c>
      <c r="C123" s="67" t="s">
        <v>310</v>
      </c>
      <c r="D123" s="635">
        <v>0</v>
      </c>
      <c r="E123" s="52"/>
    </row>
    <row r="124" spans="2:5">
      <c r="B124" s="107">
        <v>84</v>
      </c>
      <c r="C124" s="67" t="s">
        <v>311</v>
      </c>
      <c r="D124" s="635">
        <v>0</v>
      </c>
      <c r="E124" s="52"/>
    </row>
    <row r="125" spans="2:5">
      <c r="B125" s="107">
        <v>85</v>
      </c>
      <c r="C125" s="67" t="s">
        <v>312</v>
      </c>
      <c r="D125" s="635">
        <v>0</v>
      </c>
      <c r="E125" s="52"/>
    </row>
  </sheetData>
  <mergeCells count="15">
    <mergeCell ref="B5:C5"/>
    <mergeCell ref="B119:E119"/>
    <mergeCell ref="B79:E79"/>
    <mergeCell ref="B92:E92"/>
    <mergeCell ref="B106:E106"/>
    <mergeCell ref="B111:E111"/>
    <mergeCell ref="B114:B117"/>
    <mergeCell ref="C114:C117"/>
    <mergeCell ref="B70:E70"/>
    <mergeCell ref="B6:E6"/>
    <mergeCell ref="B18:E18"/>
    <mergeCell ref="B49:E49"/>
    <mergeCell ref="B59:E59"/>
    <mergeCell ref="D114:D117"/>
    <mergeCell ref="E114:E117"/>
  </mergeCells>
  <hyperlinks>
    <hyperlink ref="D2" location="'Index '!A1" display="Return to index" xr:uid="{DC5D9244-64D7-4840-93FA-F3D16CEBB6C4}"/>
  </hyperlinks>
  <pageMargins left="0.23622047244094491" right="0.23622047244094491" top="0.74803149606299213" bottom="0.74803149606299213" header="0.31496062992125984" footer="0.31496062992125984"/>
  <pageSetup paperSize="9" scale="61"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FE6A7-795E-45CA-9067-E763595CBBFA}">
  <sheetPr>
    <pageSetUpPr fitToPage="1"/>
  </sheetPr>
  <dimension ref="B1:N49"/>
  <sheetViews>
    <sheetView zoomScale="90" zoomScaleNormal="90" workbookViewId="0">
      <selection activeCell="N24" sqref="N24"/>
    </sheetView>
  </sheetViews>
  <sheetFormatPr defaultColWidth="8.7109375" defaultRowHeight="15"/>
  <cols>
    <col min="1" max="1" width="4.42578125" style="38" customWidth="1"/>
    <col min="2" max="2" width="73.5703125" style="38" customWidth="1"/>
    <col min="3" max="3" width="29.140625" style="165" customWidth="1"/>
    <col min="4" max="4" width="14.28515625" style="38" customWidth="1"/>
    <col min="5" max="5" width="10.7109375" style="38" customWidth="1"/>
    <col min="6" max="6" width="10" style="38" customWidth="1"/>
    <col min="7" max="7" width="14.5703125" style="38" customWidth="1"/>
    <col min="8" max="16384" width="8.7109375" style="38"/>
  </cols>
  <sheetData>
    <row r="1" spans="2:14" ht="30" customHeight="1"/>
    <row r="2" spans="2:14" ht="21">
      <c r="B2" s="695" t="s">
        <v>1218</v>
      </c>
      <c r="C2" s="159"/>
      <c r="D2" s="159"/>
      <c r="G2" s="1059" t="s">
        <v>1654</v>
      </c>
    </row>
    <row r="3" spans="2:14" ht="21">
      <c r="B3" s="198"/>
      <c r="C3" s="159"/>
      <c r="D3" s="159"/>
    </row>
    <row r="4" spans="2:14" ht="16.5" customHeight="1"/>
    <row r="5" spans="2:14" ht="43.5" customHeight="1">
      <c r="B5" s="815" t="s">
        <v>162</v>
      </c>
      <c r="C5" s="813" t="s">
        <v>313</v>
      </c>
      <c r="D5" s="809" t="s">
        <v>314</v>
      </c>
      <c r="E5" s="166"/>
    </row>
    <row r="6" spans="2:14" ht="16.5" customHeight="1">
      <c r="B6" s="816"/>
      <c r="C6" s="814"/>
      <c r="D6" s="810"/>
      <c r="E6" s="167"/>
    </row>
    <row r="7" spans="2:14" ht="16.5" customHeight="1">
      <c r="B7" s="811" t="s">
        <v>315</v>
      </c>
      <c r="C7" s="811"/>
      <c r="D7" s="811"/>
      <c r="E7" s="168"/>
    </row>
    <row r="8" spans="2:14">
      <c r="B8" s="154" t="s">
        <v>316</v>
      </c>
      <c r="C8" s="598">
        <v>12368.62805892</v>
      </c>
      <c r="D8" s="169"/>
    </row>
    <row r="9" spans="2:14">
      <c r="B9" s="154" t="s">
        <v>317</v>
      </c>
      <c r="C9" s="598">
        <v>527.80078258000015</v>
      </c>
      <c r="D9" s="169"/>
    </row>
    <row r="10" spans="2:14">
      <c r="B10" s="154" t="s">
        <v>318</v>
      </c>
      <c r="C10" s="598">
        <v>44110.419441509999</v>
      </c>
      <c r="D10" s="169"/>
    </row>
    <row r="11" spans="2:14">
      <c r="B11" s="154" t="s">
        <v>319</v>
      </c>
      <c r="C11" s="598">
        <v>28589.99956610001</v>
      </c>
      <c r="D11" s="169"/>
      <c r="N11" s="659"/>
    </row>
    <row r="12" spans="2:14">
      <c r="B12" s="154" t="s">
        <v>320</v>
      </c>
      <c r="C12" s="598">
        <v>2154.9273721999998</v>
      </c>
      <c r="D12" s="169"/>
    </row>
    <row r="13" spans="2:14">
      <c r="B13" s="154" t="s">
        <v>321</v>
      </c>
      <c r="C13" s="598">
        <v>146.197552</v>
      </c>
      <c r="D13" s="169"/>
    </row>
    <row r="14" spans="2:14">
      <c r="B14" s="154" t="s">
        <v>322</v>
      </c>
      <c r="C14" s="598">
        <v>15187.765814389999</v>
      </c>
      <c r="D14" s="169"/>
    </row>
    <row r="15" spans="2:14">
      <c r="B15" s="154" t="s">
        <v>323</v>
      </c>
      <c r="C15" s="598">
        <v>216.10848492000002</v>
      </c>
      <c r="D15" s="169" t="s">
        <v>324</v>
      </c>
    </row>
    <row r="16" spans="2:14">
      <c r="B16" s="154" t="s">
        <v>325</v>
      </c>
      <c r="C16" s="598">
        <v>2092.7168138899997</v>
      </c>
      <c r="D16" s="169"/>
    </row>
    <row r="17" spans="2:4">
      <c r="B17" s="154" t="s">
        <v>326</v>
      </c>
      <c r="C17" s="598">
        <v>153.21533618999999</v>
      </c>
      <c r="D17" s="169"/>
    </row>
    <row r="18" spans="2:4">
      <c r="B18" s="154" t="s">
        <v>1164</v>
      </c>
      <c r="C18" s="598">
        <v>83.056726349999991</v>
      </c>
      <c r="D18" s="169"/>
    </row>
    <row r="19" spans="2:4">
      <c r="B19" s="154" t="s">
        <v>327</v>
      </c>
      <c r="C19" s="598">
        <v>170.77306897</v>
      </c>
      <c r="D19" s="169" t="s">
        <v>328</v>
      </c>
    </row>
    <row r="20" spans="2:4">
      <c r="B20" s="154" t="s">
        <v>329</v>
      </c>
      <c r="C20" s="598">
        <v>50.365028969999997</v>
      </c>
      <c r="D20" s="169"/>
    </row>
    <row r="21" spans="2:4">
      <c r="B21" s="154" t="s">
        <v>330</v>
      </c>
      <c r="C21" s="598">
        <v>2054.0696547799998</v>
      </c>
      <c r="D21" s="169"/>
    </row>
    <row r="22" spans="2:4">
      <c r="B22" s="154" t="s">
        <v>331</v>
      </c>
      <c r="C22" s="598">
        <v>80.856600150000006</v>
      </c>
      <c r="D22" s="169"/>
    </row>
    <row r="23" spans="2:4">
      <c r="B23" s="402" t="s">
        <v>332</v>
      </c>
      <c r="C23" s="599">
        <v>107986.90030192</v>
      </c>
      <c r="D23" s="403"/>
    </row>
    <row r="24" spans="2:4">
      <c r="B24" s="170"/>
      <c r="C24" s="38"/>
      <c r="D24" s="165"/>
    </row>
    <row r="25" spans="2:4">
      <c r="B25" s="811" t="s">
        <v>333</v>
      </c>
      <c r="C25" s="811"/>
      <c r="D25" s="811"/>
    </row>
    <row r="26" spans="2:4">
      <c r="B26" s="154" t="s">
        <v>334</v>
      </c>
      <c r="C26" s="598">
        <v>715.87254455000118</v>
      </c>
      <c r="D26" s="169"/>
    </row>
    <row r="27" spans="2:4">
      <c r="B27" s="154" t="s">
        <v>335</v>
      </c>
      <c r="C27" s="598">
        <v>72907.713639099995</v>
      </c>
      <c r="D27" s="169"/>
    </row>
    <row r="28" spans="2:4">
      <c r="B28" s="154" t="s">
        <v>336</v>
      </c>
      <c r="C28" s="598">
        <v>15187.765814389999</v>
      </c>
      <c r="D28" s="169"/>
    </row>
    <row r="29" spans="2:4">
      <c r="B29" s="154" t="s">
        <v>337</v>
      </c>
      <c r="C29" s="598">
        <v>2311.0380220500001</v>
      </c>
      <c r="D29" s="169"/>
    </row>
    <row r="30" spans="2:4">
      <c r="B30" s="154" t="s">
        <v>1165</v>
      </c>
      <c r="C30" s="598">
        <v>41.654421030000002</v>
      </c>
      <c r="D30" s="169"/>
    </row>
    <row r="31" spans="2:4">
      <c r="B31" s="154" t="s">
        <v>338</v>
      </c>
      <c r="C31" s="598">
        <v>0</v>
      </c>
      <c r="D31" s="169"/>
    </row>
    <row r="32" spans="2:4">
      <c r="B32" s="154" t="s">
        <v>339</v>
      </c>
      <c r="C32" s="598">
        <v>2892.717922570002</v>
      </c>
      <c r="D32" s="169"/>
    </row>
    <row r="33" spans="2:8">
      <c r="B33" s="154" t="s">
        <v>331</v>
      </c>
      <c r="C33" s="598">
        <v>88.123079129999994</v>
      </c>
      <c r="D33" s="169"/>
    </row>
    <row r="34" spans="2:8">
      <c r="B34" s="154" t="s">
        <v>340</v>
      </c>
      <c r="C34" s="598">
        <v>219.66958059999993</v>
      </c>
      <c r="D34" s="169"/>
    </row>
    <row r="35" spans="2:8">
      <c r="B35" s="154" t="s">
        <v>341</v>
      </c>
      <c r="C35" s="598">
        <v>1274.1901479999999</v>
      </c>
      <c r="D35" s="169"/>
    </row>
    <row r="36" spans="2:8">
      <c r="B36" s="402" t="s">
        <v>342</v>
      </c>
      <c r="C36" s="599">
        <v>95638.745171420014</v>
      </c>
      <c r="D36" s="403"/>
    </row>
    <row r="37" spans="2:8">
      <c r="C37" s="38"/>
      <c r="D37" s="165"/>
    </row>
    <row r="38" spans="2:8">
      <c r="B38" s="812" t="s">
        <v>343</v>
      </c>
      <c r="C38" s="812"/>
      <c r="D38" s="812"/>
    </row>
    <row r="39" spans="2:8">
      <c r="B39" s="171" t="s">
        <v>343</v>
      </c>
      <c r="C39" s="600">
        <v>9832.8980289422216</v>
      </c>
      <c r="D39" s="172"/>
    </row>
    <row r="40" spans="2:8">
      <c r="B40" s="173" t="s">
        <v>344</v>
      </c>
      <c r="C40" s="601">
        <v>2100</v>
      </c>
      <c r="D40" s="174" t="s">
        <v>345</v>
      </c>
    </row>
    <row r="41" spans="2:8">
      <c r="B41" s="173" t="s">
        <v>346</v>
      </c>
      <c r="C41" s="601">
        <v>1019.8945393600001</v>
      </c>
      <c r="D41" s="174" t="s">
        <v>347</v>
      </c>
    </row>
    <row r="42" spans="2:8">
      <c r="B42" s="173" t="s">
        <v>348</v>
      </c>
      <c r="C42" s="601">
        <v>6713.00348958222</v>
      </c>
      <c r="D42" s="174" t="s">
        <v>349</v>
      </c>
    </row>
    <row r="43" spans="2:8">
      <c r="B43" s="175" t="s">
        <v>350</v>
      </c>
      <c r="C43" s="601">
        <v>990.02341945999979</v>
      </c>
      <c r="D43" s="174" t="s">
        <v>351</v>
      </c>
      <c r="F43" s="645"/>
    </row>
    <row r="44" spans="2:8">
      <c r="B44" s="175" t="s">
        <v>352</v>
      </c>
      <c r="C44" s="601">
        <v>1525.2336821099998</v>
      </c>
      <c r="D44" s="174" t="s">
        <v>353</v>
      </c>
    </row>
    <row r="45" spans="2:8" ht="16.5" customHeight="1">
      <c r="B45" s="402" t="s">
        <v>354</v>
      </c>
      <c r="C45" s="599">
        <v>107986.90030193224</v>
      </c>
      <c r="D45" s="403"/>
    </row>
    <row r="46" spans="2:8">
      <c r="C46" s="38"/>
      <c r="D46" s="165"/>
    </row>
    <row r="47" spans="2:8">
      <c r="C47" s="38"/>
      <c r="D47" s="165"/>
    </row>
    <row r="48" spans="2:8" ht="16.5" customHeight="1">
      <c r="B48" s="170"/>
      <c r="C48" s="38"/>
      <c r="D48" s="165"/>
      <c r="H48" s="688"/>
    </row>
    <row r="49" spans="2:4">
      <c r="B49" s="41"/>
      <c r="C49" s="38"/>
      <c r="D49" s="165"/>
    </row>
  </sheetData>
  <mergeCells count="6">
    <mergeCell ref="D5:D6"/>
    <mergeCell ref="B7:D7"/>
    <mergeCell ref="B25:D25"/>
    <mergeCell ref="B38:D38"/>
    <mergeCell ref="C5:C6"/>
    <mergeCell ref="B5:B6"/>
  </mergeCells>
  <hyperlinks>
    <hyperlink ref="G2" location="'Index '!A1" display="Return to index" xr:uid="{4F42DC9E-7DE4-4F07-AF09-80FAB719BA5B}"/>
  </hyperlinks>
  <pageMargins left="0.7" right="0.7" top="0.75" bottom="0.75" header="0.3" footer="0.3"/>
  <pageSetup paperSize="9" scale="71"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CC468-E6F0-4BF8-988B-8BC5FC149DEC}">
  <sheetPr>
    <pageSetUpPr fitToPage="1"/>
  </sheetPr>
  <dimension ref="B1:N64"/>
  <sheetViews>
    <sheetView zoomScale="90" zoomScaleNormal="90" workbookViewId="0">
      <selection activeCell="J3" sqref="J3"/>
    </sheetView>
  </sheetViews>
  <sheetFormatPr defaultColWidth="9.140625" defaultRowHeight="15"/>
  <cols>
    <col min="1" max="1" width="5.5703125" style="41" customWidth="1"/>
    <col min="2" max="2" width="20" style="39" customWidth="1"/>
    <col min="3" max="3" width="50.5703125" style="158" customWidth="1"/>
    <col min="4" max="4" width="32" style="39" customWidth="1"/>
    <col min="5" max="5" width="33" style="39" customWidth="1"/>
    <col min="6" max="6" width="33.42578125" style="39" customWidth="1"/>
    <col min="7" max="7" width="30.85546875" style="39" customWidth="1"/>
    <col min="8" max="8" width="30.42578125" style="39" customWidth="1"/>
    <col min="9" max="9" width="36.42578125" style="39" customWidth="1"/>
    <col min="10" max="14" width="34.140625" style="39" customWidth="1"/>
    <col min="15" max="16384" width="9.140625" style="41"/>
  </cols>
  <sheetData>
    <row r="1" spans="2:14" ht="16.5" customHeight="1"/>
    <row r="2" spans="2:14" ht="21">
      <c r="B2" s="696" t="s">
        <v>1219</v>
      </c>
      <c r="C2" s="160"/>
      <c r="D2" s="161"/>
      <c r="E2" s="161"/>
      <c r="F2" s="1059" t="s">
        <v>1654</v>
      </c>
    </row>
    <row r="3" spans="2:14" ht="20.25">
      <c r="B3" s="159"/>
      <c r="C3" s="160"/>
      <c r="D3" s="161"/>
      <c r="E3" s="161"/>
    </row>
    <row r="4" spans="2:14" ht="20.25">
      <c r="B4" s="159"/>
      <c r="C4" s="160"/>
      <c r="D4" s="161"/>
      <c r="E4" s="161"/>
    </row>
    <row r="5" spans="2:14" s="162" customFormat="1" ht="19.5" customHeight="1">
      <c r="B5" s="799" t="s">
        <v>162</v>
      </c>
      <c r="C5" s="800"/>
      <c r="D5" s="404"/>
      <c r="E5" s="404"/>
      <c r="F5" s="404"/>
      <c r="G5" s="404"/>
      <c r="H5" s="404"/>
      <c r="I5" s="404"/>
      <c r="J5" s="404"/>
      <c r="K5" s="404"/>
      <c r="L5" s="404"/>
      <c r="M5" s="404"/>
      <c r="N5" s="404"/>
    </row>
    <row r="6" spans="2:14">
      <c r="B6" s="140">
        <v>1</v>
      </c>
      <c r="C6" s="163" t="s">
        <v>355</v>
      </c>
      <c r="D6" s="163" t="s">
        <v>1166</v>
      </c>
      <c r="E6" s="163" t="s">
        <v>1166</v>
      </c>
      <c r="F6" s="163" t="s">
        <v>1166</v>
      </c>
      <c r="G6" s="163" t="s">
        <v>1167</v>
      </c>
      <c r="H6" s="163" t="s">
        <v>1166</v>
      </c>
      <c r="I6" s="163" t="s">
        <v>1166</v>
      </c>
      <c r="J6" s="163" t="s">
        <v>1167</v>
      </c>
      <c r="K6" s="163" t="s">
        <v>1167</v>
      </c>
      <c r="L6" s="163" t="s">
        <v>1167</v>
      </c>
      <c r="M6" s="163" t="s">
        <v>1167</v>
      </c>
      <c r="N6" s="163" t="s">
        <v>1167</v>
      </c>
    </row>
    <row r="7" spans="2:14" ht="30">
      <c r="B7" s="140">
        <v>2</v>
      </c>
      <c r="C7" s="163" t="s">
        <v>356</v>
      </c>
      <c r="D7" s="163" t="s">
        <v>1512</v>
      </c>
      <c r="E7" s="163" t="s">
        <v>1168</v>
      </c>
      <c r="F7" s="163" t="s">
        <v>1169</v>
      </c>
      <c r="G7" s="163" t="s">
        <v>1170</v>
      </c>
      <c r="H7" s="163" t="s">
        <v>1171</v>
      </c>
      <c r="I7" s="163" t="s">
        <v>1172</v>
      </c>
      <c r="J7" s="163" t="s">
        <v>1173</v>
      </c>
      <c r="K7" s="163" t="s">
        <v>1173</v>
      </c>
      <c r="L7" s="163" t="s">
        <v>1174</v>
      </c>
      <c r="M7" s="163" t="s">
        <v>1195</v>
      </c>
      <c r="N7" s="163" t="s">
        <v>1196</v>
      </c>
    </row>
    <row r="8" spans="2:14">
      <c r="B8" s="140" t="s">
        <v>357</v>
      </c>
      <c r="C8" s="163" t="s">
        <v>358</v>
      </c>
      <c r="D8" s="163" t="s">
        <v>1507</v>
      </c>
      <c r="E8" s="733" t="s">
        <v>1507</v>
      </c>
      <c r="F8" s="733" t="s">
        <v>1507</v>
      </c>
      <c r="G8" s="733" t="s">
        <v>1507</v>
      </c>
      <c r="H8" s="733" t="s">
        <v>1507</v>
      </c>
      <c r="I8" s="733" t="s">
        <v>1507</v>
      </c>
      <c r="J8" s="733" t="s">
        <v>1507</v>
      </c>
      <c r="K8" s="733" t="s">
        <v>1507</v>
      </c>
      <c r="L8" s="163" t="s">
        <v>1508</v>
      </c>
      <c r="M8" s="733" t="s">
        <v>1508</v>
      </c>
      <c r="N8" s="733" t="s">
        <v>1508</v>
      </c>
    </row>
    <row r="9" spans="2:14" ht="17.25" customHeight="1">
      <c r="B9" s="140">
        <v>3</v>
      </c>
      <c r="C9" s="163" t="s">
        <v>359</v>
      </c>
      <c r="D9" s="163" t="s">
        <v>1509</v>
      </c>
      <c r="E9" s="733" t="s">
        <v>1509</v>
      </c>
      <c r="F9" s="733" t="s">
        <v>1509</v>
      </c>
      <c r="G9" s="733" t="s">
        <v>1509</v>
      </c>
      <c r="H9" s="733" t="s">
        <v>1509</v>
      </c>
      <c r="I9" s="733" t="s">
        <v>1509</v>
      </c>
      <c r="J9" s="733" t="s">
        <v>1509</v>
      </c>
      <c r="K9" s="733" t="s">
        <v>1509</v>
      </c>
      <c r="L9" s="733" t="s">
        <v>1509</v>
      </c>
      <c r="M9" s="733" t="s">
        <v>1509</v>
      </c>
      <c r="N9" s="733" t="s">
        <v>1509</v>
      </c>
    </row>
    <row r="10" spans="2:14" ht="30">
      <c r="B10" s="140" t="s">
        <v>360</v>
      </c>
      <c r="C10" s="163" t="s">
        <v>361</v>
      </c>
      <c r="D10" s="163" t="s">
        <v>1510</v>
      </c>
      <c r="E10" s="733" t="s">
        <v>1510</v>
      </c>
      <c r="F10" s="733" t="s">
        <v>1510</v>
      </c>
      <c r="G10" s="163" t="s">
        <v>1511</v>
      </c>
      <c r="H10" s="733" t="s">
        <v>1511</v>
      </c>
      <c r="I10" s="733" t="s">
        <v>1511</v>
      </c>
      <c r="J10" s="733" t="s">
        <v>1510</v>
      </c>
      <c r="K10" s="733" t="s">
        <v>1510</v>
      </c>
      <c r="L10" s="163" t="s">
        <v>1512</v>
      </c>
      <c r="M10" s="733" t="s">
        <v>1512</v>
      </c>
      <c r="N10" s="733" t="s">
        <v>1512</v>
      </c>
    </row>
    <row r="11" spans="2:14">
      <c r="B11" s="140"/>
      <c r="C11" s="163" t="s">
        <v>362</v>
      </c>
      <c r="D11" s="163"/>
      <c r="E11" s="163"/>
      <c r="F11" s="163"/>
      <c r="G11" s="163"/>
      <c r="H11" s="163"/>
      <c r="I11" s="163"/>
      <c r="J11" s="163"/>
      <c r="K11" s="163"/>
      <c r="L11" s="163"/>
      <c r="M11" s="673"/>
      <c r="N11" s="733"/>
    </row>
    <row r="12" spans="2:14" ht="30">
      <c r="B12" s="140">
        <v>4</v>
      </c>
      <c r="C12" s="163" t="s">
        <v>363</v>
      </c>
      <c r="D12" s="733" t="s">
        <v>1512</v>
      </c>
      <c r="E12" s="733" t="s">
        <v>1512</v>
      </c>
      <c r="F12" s="733" t="s">
        <v>1512</v>
      </c>
      <c r="G12" s="733" t="s">
        <v>1512</v>
      </c>
      <c r="H12" s="733" t="s">
        <v>1512</v>
      </c>
      <c r="I12" s="733" t="s">
        <v>1512</v>
      </c>
      <c r="J12" s="733" t="s">
        <v>1569</v>
      </c>
      <c r="K12" s="733" t="s">
        <v>1569</v>
      </c>
      <c r="L12" s="163" t="s">
        <v>1175</v>
      </c>
      <c r="M12" s="733" t="s">
        <v>1175</v>
      </c>
      <c r="N12" s="733" t="s">
        <v>1175</v>
      </c>
    </row>
    <row r="13" spans="2:14">
      <c r="B13" s="140">
        <v>5</v>
      </c>
      <c r="C13" s="163" t="s">
        <v>364</v>
      </c>
      <c r="D13" s="163"/>
      <c r="E13" s="163" t="s">
        <v>1512</v>
      </c>
      <c r="F13" s="733" t="s">
        <v>1512</v>
      </c>
      <c r="G13" s="733" t="s">
        <v>1512</v>
      </c>
      <c r="H13" s="733" t="s">
        <v>1512</v>
      </c>
      <c r="I13" s="733" t="s">
        <v>1512</v>
      </c>
      <c r="J13" s="733" t="s">
        <v>1569</v>
      </c>
      <c r="K13" s="733" t="s">
        <v>1569</v>
      </c>
      <c r="L13" s="163" t="s">
        <v>1175</v>
      </c>
      <c r="M13" s="163" t="s">
        <v>1175</v>
      </c>
      <c r="N13" s="163" t="s">
        <v>1175</v>
      </c>
    </row>
    <row r="14" spans="2:14" ht="30">
      <c r="B14" s="140">
        <v>6</v>
      </c>
      <c r="C14" s="163" t="s">
        <v>365</v>
      </c>
      <c r="D14" s="163" t="s">
        <v>1513</v>
      </c>
      <c r="E14" s="733" t="s">
        <v>1513</v>
      </c>
      <c r="F14" s="733" t="s">
        <v>1513</v>
      </c>
      <c r="G14" s="163" t="s">
        <v>1514</v>
      </c>
      <c r="H14" s="733" t="s">
        <v>1513</v>
      </c>
      <c r="I14" s="733" t="s">
        <v>1513</v>
      </c>
      <c r="J14" s="733" t="s">
        <v>1514</v>
      </c>
      <c r="K14" s="733" t="s">
        <v>1514</v>
      </c>
      <c r="L14" s="733" t="s">
        <v>1514</v>
      </c>
      <c r="M14" s="733" t="s">
        <v>1514</v>
      </c>
      <c r="N14" s="733" t="s">
        <v>1514</v>
      </c>
    </row>
    <row r="15" spans="2:14" ht="30">
      <c r="B15" s="140">
        <v>7</v>
      </c>
      <c r="C15" s="163" t="s">
        <v>366</v>
      </c>
      <c r="D15" s="733" t="s">
        <v>1569</v>
      </c>
      <c r="E15" s="733" t="s">
        <v>1569</v>
      </c>
      <c r="F15" s="733" t="s">
        <v>1569</v>
      </c>
      <c r="G15" s="163" t="s">
        <v>1570</v>
      </c>
      <c r="H15" s="733" t="s">
        <v>1570</v>
      </c>
      <c r="I15" s="733" t="s">
        <v>1570</v>
      </c>
      <c r="J15" s="733" t="s">
        <v>1569</v>
      </c>
      <c r="K15" s="733" t="s">
        <v>1569</v>
      </c>
      <c r="L15" s="163" t="s">
        <v>1175</v>
      </c>
      <c r="M15" s="163" t="s">
        <v>1175</v>
      </c>
      <c r="N15" s="163" t="s">
        <v>1175</v>
      </c>
    </row>
    <row r="16" spans="2:14" ht="45">
      <c r="B16" s="140">
        <v>8</v>
      </c>
      <c r="C16" s="163" t="s">
        <v>367</v>
      </c>
      <c r="D16" s="163" t="s">
        <v>1176</v>
      </c>
      <c r="E16" s="163" t="s">
        <v>1177</v>
      </c>
      <c r="F16" s="163" t="s">
        <v>1177</v>
      </c>
      <c r="G16" s="163" t="s">
        <v>1178</v>
      </c>
      <c r="H16" s="163" t="s">
        <v>1179</v>
      </c>
      <c r="I16" s="163" t="s">
        <v>1180</v>
      </c>
      <c r="J16" s="163" t="s">
        <v>1181</v>
      </c>
      <c r="K16" s="163" t="s">
        <v>1182</v>
      </c>
      <c r="L16" s="163" t="s">
        <v>1183</v>
      </c>
      <c r="M16" s="163" t="s">
        <v>1197</v>
      </c>
      <c r="N16" s="163" t="s">
        <v>1198</v>
      </c>
    </row>
    <row r="17" spans="2:14" ht="17.25" customHeight="1">
      <c r="B17" s="140">
        <v>9</v>
      </c>
      <c r="C17" s="163" t="s">
        <v>368</v>
      </c>
      <c r="D17" s="163" t="s">
        <v>1176</v>
      </c>
      <c r="E17" s="163" t="s">
        <v>1177</v>
      </c>
      <c r="F17" s="163" t="s">
        <v>1177</v>
      </c>
      <c r="G17" s="163" t="s">
        <v>1178</v>
      </c>
      <c r="H17" s="163" t="s">
        <v>1179</v>
      </c>
      <c r="I17" s="163" t="s">
        <v>1180</v>
      </c>
      <c r="J17" s="733" t="s">
        <v>1181</v>
      </c>
      <c r="K17" s="163" t="s">
        <v>1182</v>
      </c>
      <c r="L17" s="163" t="s">
        <v>1183</v>
      </c>
      <c r="M17" s="163" t="s">
        <v>1197</v>
      </c>
      <c r="N17" s="163" t="s">
        <v>1199</v>
      </c>
    </row>
    <row r="18" spans="2:14">
      <c r="B18" s="140" t="s">
        <v>369</v>
      </c>
      <c r="C18" s="163" t="s">
        <v>370</v>
      </c>
      <c r="D18" s="163">
        <v>100</v>
      </c>
      <c r="E18" s="163">
        <v>100</v>
      </c>
      <c r="F18" s="163">
        <v>100</v>
      </c>
      <c r="G18" s="163">
        <v>100</v>
      </c>
      <c r="H18" s="163">
        <v>100</v>
      </c>
      <c r="I18" s="163">
        <v>100</v>
      </c>
      <c r="J18" s="163">
        <v>100</v>
      </c>
      <c r="K18" s="163">
        <v>100</v>
      </c>
      <c r="L18" s="163">
        <v>100</v>
      </c>
      <c r="M18" s="163">
        <v>100</v>
      </c>
      <c r="N18" s="163">
        <v>100</v>
      </c>
    </row>
    <row r="19" spans="2:14">
      <c r="B19" s="140" t="s">
        <v>371</v>
      </c>
      <c r="C19" s="163" t="s">
        <v>372</v>
      </c>
      <c r="D19" s="163">
        <v>100</v>
      </c>
      <c r="E19" s="163">
        <v>100</v>
      </c>
      <c r="F19" s="163">
        <v>100</v>
      </c>
      <c r="G19" s="163">
        <v>100</v>
      </c>
      <c r="H19" s="163">
        <v>100</v>
      </c>
      <c r="I19" s="163">
        <v>100</v>
      </c>
      <c r="J19" s="163">
        <v>100</v>
      </c>
      <c r="K19" s="163">
        <v>100</v>
      </c>
      <c r="L19" s="163">
        <v>100</v>
      </c>
      <c r="M19" s="163">
        <v>100</v>
      </c>
      <c r="N19" s="163">
        <v>100</v>
      </c>
    </row>
    <row r="20" spans="2:14">
      <c r="B20" s="140">
        <v>10</v>
      </c>
      <c r="C20" s="163" t="s">
        <v>373</v>
      </c>
      <c r="D20" s="163" t="s">
        <v>1515</v>
      </c>
      <c r="E20" s="733" t="s">
        <v>1515</v>
      </c>
      <c r="F20" s="733" t="s">
        <v>1515</v>
      </c>
      <c r="G20" s="733" t="s">
        <v>1515</v>
      </c>
      <c r="H20" s="733" t="s">
        <v>1515</v>
      </c>
      <c r="I20" s="733" t="s">
        <v>1515</v>
      </c>
      <c r="J20" s="733" t="s">
        <v>1515</v>
      </c>
      <c r="K20" s="733" t="s">
        <v>1515</v>
      </c>
      <c r="L20" s="733" t="s">
        <v>1515</v>
      </c>
      <c r="M20" s="733" t="s">
        <v>1515</v>
      </c>
      <c r="N20" s="733" t="s">
        <v>1515</v>
      </c>
    </row>
    <row r="21" spans="2:14">
      <c r="B21" s="140">
        <v>11</v>
      </c>
      <c r="C21" s="163" t="s">
        <v>374</v>
      </c>
      <c r="D21" s="163" t="s">
        <v>1516</v>
      </c>
      <c r="E21" s="163" t="s">
        <v>1517</v>
      </c>
      <c r="F21" s="163" t="s">
        <v>1518</v>
      </c>
      <c r="G21" s="163" t="s">
        <v>1519</v>
      </c>
      <c r="H21" s="163" t="s">
        <v>1520</v>
      </c>
      <c r="I21" s="733" t="s">
        <v>1518</v>
      </c>
      <c r="J21" s="163" t="s">
        <v>1521</v>
      </c>
      <c r="K21" s="163" t="s">
        <v>1522</v>
      </c>
      <c r="L21" s="163" t="s">
        <v>1523</v>
      </c>
      <c r="M21" s="163" t="s">
        <v>1524</v>
      </c>
      <c r="N21" s="163" t="s">
        <v>1525</v>
      </c>
    </row>
    <row r="22" spans="2:14">
      <c r="B22" s="140">
        <v>12</v>
      </c>
      <c r="C22" s="163" t="s">
        <v>375</v>
      </c>
      <c r="D22" s="163" t="s">
        <v>1527</v>
      </c>
      <c r="E22" s="163" t="s">
        <v>1527</v>
      </c>
      <c r="F22" s="163" t="s">
        <v>1527</v>
      </c>
      <c r="G22" s="163" t="s">
        <v>1526</v>
      </c>
      <c r="H22" s="733" t="s">
        <v>1526</v>
      </c>
      <c r="I22" s="733" t="s">
        <v>1526</v>
      </c>
      <c r="J22" s="163" t="s">
        <v>1527</v>
      </c>
      <c r="K22" s="163" t="s">
        <v>1527</v>
      </c>
      <c r="L22" s="733" t="s">
        <v>1526</v>
      </c>
      <c r="M22" s="733" t="s">
        <v>1526</v>
      </c>
      <c r="N22" s="733" t="s">
        <v>1526</v>
      </c>
    </row>
    <row r="23" spans="2:14">
      <c r="B23" s="140">
        <v>13</v>
      </c>
      <c r="C23" s="163" t="s">
        <v>376</v>
      </c>
      <c r="D23" s="163" t="s">
        <v>1528</v>
      </c>
      <c r="E23" s="733" t="s">
        <v>1528</v>
      </c>
      <c r="F23" s="733" t="s">
        <v>1528</v>
      </c>
      <c r="G23" s="163" t="s">
        <v>1529</v>
      </c>
      <c r="H23" s="163" t="s">
        <v>1530</v>
      </c>
      <c r="I23" s="163" t="s">
        <v>1531</v>
      </c>
      <c r="J23" s="733" t="s">
        <v>1528</v>
      </c>
      <c r="K23" s="733" t="s">
        <v>1528</v>
      </c>
      <c r="L23" s="766" t="s">
        <v>1575</v>
      </c>
      <c r="M23" s="766" t="s">
        <v>1576</v>
      </c>
      <c r="N23" s="766" t="s">
        <v>1577</v>
      </c>
    </row>
    <row r="24" spans="2:14">
      <c r="B24" s="140">
        <v>14</v>
      </c>
      <c r="C24" s="163" t="s">
        <v>377</v>
      </c>
      <c r="D24" s="163" t="s">
        <v>1510</v>
      </c>
      <c r="E24" s="733" t="s">
        <v>1510</v>
      </c>
      <c r="F24" s="733" t="s">
        <v>1510</v>
      </c>
      <c r="G24" s="733" t="s">
        <v>1510</v>
      </c>
      <c r="H24" s="733" t="s">
        <v>1510</v>
      </c>
      <c r="I24" s="733" t="s">
        <v>1510</v>
      </c>
      <c r="J24" s="733" t="s">
        <v>1510</v>
      </c>
      <c r="K24" s="733" t="s">
        <v>1510</v>
      </c>
      <c r="L24" s="733" t="s">
        <v>1510</v>
      </c>
      <c r="M24" s="733" t="s">
        <v>1510</v>
      </c>
      <c r="N24" s="733" t="s">
        <v>1510</v>
      </c>
    </row>
    <row r="25" spans="2:14" ht="30">
      <c r="B25" s="140">
        <v>15</v>
      </c>
      <c r="C25" s="163" t="s">
        <v>378</v>
      </c>
      <c r="D25" s="163" t="s">
        <v>1532</v>
      </c>
      <c r="E25" s="163" t="s">
        <v>1533</v>
      </c>
      <c r="F25" s="163" t="s">
        <v>1534</v>
      </c>
      <c r="G25" s="163" t="s">
        <v>1535</v>
      </c>
      <c r="H25" s="163" t="s">
        <v>1574</v>
      </c>
      <c r="I25" s="163" t="s">
        <v>1536</v>
      </c>
      <c r="J25" s="163" t="s">
        <v>1537</v>
      </c>
      <c r="K25" s="163" t="s">
        <v>1538</v>
      </c>
      <c r="L25" s="163" t="s">
        <v>1539</v>
      </c>
      <c r="M25" s="163" t="s">
        <v>1540</v>
      </c>
      <c r="N25" s="163" t="s">
        <v>1541</v>
      </c>
    </row>
    <row r="26" spans="2:14" ht="48" customHeight="1">
      <c r="B26" s="140">
        <v>16</v>
      </c>
      <c r="C26" s="163" t="s">
        <v>379</v>
      </c>
      <c r="D26" s="163" t="s">
        <v>1542</v>
      </c>
      <c r="E26" s="163" t="s">
        <v>1543</v>
      </c>
      <c r="F26" s="163" t="s">
        <v>1544</v>
      </c>
      <c r="G26" s="163" t="s">
        <v>1545</v>
      </c>
      <c r="H26" s="163" t="s">
        <v>1546</v>
      </c>
      <c r="I26" s="163" t="s">
        <v>1544</v>
      </c>
      <c r="J26" s="163" t="s">
        <v>1547</v>
      </c>
      <c r="K26" s="163" t="s">
        <v>1548</v>
      </c>
      <c r="L26" s="163" t="s">
        <v>1549</v>
      </c>
      <c r="M26" s="163" t="s">
        <v>1550</v>
      </c>
      <c r="N26" s="163" t="s">
        <v>1551</v>
      </c>
    </row>
    <row r="27" spans="2:14" ht="30">
      <c r="B27" s="140">
        <v>17</v>
      </c>
      <c r="C27" s="163" t="s">
        <v>380</v>
      </c>
      <c r="D27" s="163" t="s">
        <v>1552</v>
      </c>
      <c r="E27" s="163" t="s">
        <v>1554</v>
      </c>
      <c r="F27" s="733" t="s">
        <v>1554</v>
      </c>
      <c r="G27" s="163" t="s">
        <v>1553</v>
      </c>
      <c r="H27" s="733" t="s">
        <v>1554</v>
      </c>
      <c r="I27" s="733" t="s">
        <v>1553</v>
      </c>
      <c r="J27" s="733" t="s">
        <v>1553</v>
      </c>
      <c r="K27" s="733" t="s">
        <v>1553</v>
      </c>
      <c r="L27" s="733" t="s">
        <v>1553</v>
      </c>
      <c r="M27" s="733" t="s">
        <v>1553</v>
      </c>
      <c r="N27" s="733" t="s">
        <v>1553</v>
      </c>
    </row>
    <row r="28" spans="2:14" ht="30">
      <c r="B28" s="140">
        <v>18</v>
      </c>
      <c r="C28" s="163" t="s">
        <v>381</v>
      </c>
      <c r="D28" s="163" t="s">
        <v>1184</v>
      </c>
      <c r="E28" s="163" t="s">
        <v>1555</v>
      </c>
      <c r="F28" s="163" t="s">
        <v>1556</v>
      </c>
      <c r="G28" s="163" t="s">
        <v>1557</v>
      </c>
      <c r="H28" s="163" t="s">
        <v>1558</v>
      </c>
      <c r="I28" s="163" t="s">
        <v>1185</v>
      </c>
      <c r="J28" s="163" t="s">
        <v>1186</v>
      </c>
      <c r="K28" s="163" t="s">
        <v>1186</v>
      </c>
      <c r="L28" s="163" t="s">
        <v>1187</v>
      </c>
      <c r="M28" s="163" t="s">
        <v>1200</v>
      </c>
      <c r="N28" s="163" t="s">
        <v>1201</v>
      </c>
    </row>
    <row r="29" spans="2:14" ht="16.5" customHeight="1">
      <c r="B29" s="140">
        <v>19</v>
      </c>
      <c r="C29" s="163" t="s">
        <v>382</v>
      </c>
      <c r="D29" s="163" t="s">
        <v>1511</v>
      </c>
      <c r="E29" s="733" t="s">
        <v>1511</v>
      </c>
      <c r="F29" s="733" t="s">
        <v>1511</v>
      </c>
      <c r="G29" s="733" t="s">
        <v>1511</v>
      </c>
      <c r="H29" s="733" t="s">
        <v>1511</v>
      </c>
      <c r="I29" s="733" t="s">
        <v>1511</v>
      </c>
      <c r="J29" s="733" t="s">
        <v>1511</v>
      </c>
      <c r="K29" s="733" t="s">
        <v>1511</v>
      </c>
      <c r="L29" s="733" t="s">
        <v>1511</v>
      </c>
      <c r="M29" s="733" t="s">
        <v>1511</v>
      </c>
      <c r="N29" s="733" t="s">
        <v>1511</v>
      </c>
    </row>
    <row r="30" spans="2:14" ht="30">
      <c r="B30" s="140" t="s">
        <v>215</v>
      </c>
      <c r="C30" s="163" t="s">
        <v>383</v>
      </c>
      <c r="D30" s="163" t="s">
        <v>1512</v>
      </c>
      <c r="E30" s="733" t="s">
        <v>1512</v>
      </c>
      <c r="F30" s="733" t="s">
        <v>1512</v>
      </c>
      <c r="G30" s="163" t="s">
        <v>1559</v>
      </c>
      <c r="H30" s="733" t="s">
        <v>1512</v>
      </c>
      <c r="I30" s="733" t="s">
        <v>1512</v>
      </c>
      <c r="J30" s="163" t="s">
        <v>1560</v>
      </c>
      <c r="K30" s="733" t="s">
        <v>1560</v>
      </c>
      <c r="L30" s="733" t="s">
        <v>1559</v>
      </c>
      <c r="M30" s="733" t="s">
        <v>1559</v>
      </c>
      <c r="N30" s="733" t="s">
        <v>1559</v>
      </c>
    </row>
    <row r="31" spans="2:14" ht="30">
      <c r="B31" s="140" t="s">
        <v>217</v>
      </c>
      <c r="C31" s="163" t="s">
        <v>384</v>
      </c>
      <c r="D31" s="733" t="s">
        <v>1512</v>
      </c>
      <c r="E31" s="733" t="s">
        <v>1512</v>
      </c>
      <c r="F31" s="733" t="s">
        <v>1512</v>
      </c>
      <c r="G31" s="733" t="s">
        <v>1512</v>
      </c>
      <c r="H31" s="733" t="s">
        <v>1512</v>
      </c>
      <c r="I31" s="733" t="s">
        <v>1512</v>
      </c>
      <c r="J31" s="733" t="s">
        <v>1560</v>
      </c>
      <c r="K31" s="733" t="s">
        <v>1560</v>
      </c>
      <c r="L31" s="733" t="s">
        <v>1559</v>
      </c>
      <c r="M31" s="733" t="s">
        <v>1559</v>
      </c>
      <c r="N31" s="733" t="s">
        <v>1559</v>
      </c>
    </row>
    <row r="32" spans="2:14">
      <c r="B32" s="140">
        <v>21</v>
      </c>
      <c r="C32" s="163" t="s">
        <v>385</v>
      </c>
      <c r="D32" s="163" t="s">
        <v>1511</v>
      </c>
      <c r="E32" s="733" t="s">
        <v>1511</v>
      </c>
      <c r="F32" s="733" t="s">
        <v>1511</v>
      </c>
      <c r="G32" s="733" t="s">
        <v>1511</v>
      </c>
      <c r="H32" s="733" t="s">
        <v>1511</v>
      </c>
      <c r="I32" s="733" t="s">
        <v>1511</v>
      </c>
      <c r="J32" s="733" t="s">
        <v>1511</v>
      </c>
      <c r="K32" s="733" t="s">
        <v>1511</v>
      </c>
      <c r="L32" s="733" t="s">
        <v>1511</v>
      </c>
      <c r="M32" s="733" t="s">
        <v>1511</v>
      </c>
      <c r="N32" s="733" t="s">
        <v>1511</v>
      </c>
    </row>
    <row r="33" spans="2:14">
      <c r="B33" s="140">
        <v>22</v>
      </c>
      <c r="C33" s="163" t="s">
        <v>386</v>
      </c>
      <c r="D33" s="163" t="s">
        <v>1561</v>
      </c>
      <c r="E33" s="163" t="s">
        <v>1561</v>
      </c>
      <c r="F33" s="163" t="s">
        <v>1561</v>
      </c>
      <c r="G33" s="163" t="s">
        <v>1561</v>
      </c>
      <c r="H33" s="163" t="s">
        <v>1561</v>
      </c>
      <c r="I33" s="163" t="s">
        <v>1561</v>
      </c>
      <c r="J33" s="163" t="s">
        <v>1561</v>
      </c>
      <c r="K33" s="163" t="s">
        <v>1561</v>
      </c>
      <c r="L33" s="163" t="s">
        <v>1561</v>
      </c>
      <c r="M33" s="163" t="s">
        <v>1561</v>
      </c>
      <c r="N33" s="163" t="s">
        <v>1561</v>
      </c>
    </row>
    <row r="34" spans="2:14">
      <c r="B34" s="140">
        <v>23</v>
      </c>
      <c r="C34" s="163" t="s">
        <v>387</v>
      </c>
      <c r="D34" s="163" t="s">
        <v>1562</v>
      </c>
      <c r="E34" s="733" t="s">
        <v>1562</v>
      </c>
      <c r="F34" s="733" t="s">
        <v>1562</v>
      </c>
      <c r="G34" s="733" t="s">
        <v>1562</v>
      </c>
      <c r="H34" s="733" t="s">
        <v>1562</v>
      </c>
      <c r="I34" s="733" t="s">
        <v>1562</v>
      </c>
      <c r="J34" s="733" t="s">
        <v>1562</v>
      </c>
      <c r="K34" s="733" t="s">
        <v>1562</v>
      </c>
      <c r="L34" s="733" t="s">
        <v>1562</v>
      </c>
      <c r="M34" s="733" t="s">
        <v>1562</v>
      </c>
      <c r="N34" s="733" t="s">
        <v>1562</v>
      </c>
    </row>
    <row r="35" spans="2:14">
      <c r="B35" s="140">
        <v>24</v>
      </c>
      <c r="C35" s="163" t="s">
        <v>388</v>
      </c>
      <c r="D35" s="163" t="s">
        <v>1512</v>
      </c>
      <c r="E35" s="733" t="s">
        <v>1512</v>
      </c>
      <c r="F35" s="733" t="s">
        <v>1512</v>
      </c>
      <c r="G35" s="733" t="s">
        <v>1512</v>
      </c>
      <c r="H35" s="733" t="s">
        <v>1512</v>
      </c>
      <c r="I35" s="733" t="s">
        <v>1512</v>
      </c>
      <c r="J35" s="733" t="s">
        <v>1512</v>
      </c>
      <c r="K35" s="733" t="s">
        <v>1512</v>
      </c>
      <c r="L35" s="733" t="s">
        <v>1512</v>
      </c>
      <c r="M35" s="733" t="s">
        <v>1512</v>
      </c>
      <c r="N35" s="733" t="s">
        <v>1512</v>
      </c>
    </row>
    <row r="36" spans="2:14">
      <c r="B36" s="140">
        <v>25</v>
      </c>
      <c r="C36" s="163" t="s">
        <v>389</v>
      </c>
      <c r="D36" s="733" t="s">
        <v>1512</v>
      </c>
      <c r="E36" s="733" t="s">
        <v>1512</v>
      </c>
      <c r="F36" s="733" t="s">
        <v>1512</v>
      </c>
      <c r="G36" s="733" t="s">
        <v>1512</v>
      </c>
      <c r="H36" s="733" t="s">
        <v>1512</v>
      </c>
      <c r="I36" s="733" t="s">
        <v>1512</v>
      </c>
      <c r="J36" s="733" t="s">
        <v>1512</v>
      </c>
      <c r="K36" s="733" t="s">
        <v>1512</v>
      </c>
      <c r="L36" s="733" t="s">
        <v>1512</v>
      </c>
      <c r="M36" s="733" t="s">
        <v>1512</v>
      </c>
      <c r="N36" s="733" t="s">
        <v>1512</v>
      </c>
    </row>
    <row r="37" spans="2:14">
      <c r="B37" s="140">
        <v>26</v>
      </c>
      <c r="C37" s="163" t="s">
        <v>390</v>
      </c>
      <c r="D37" s="733" t="s">
        <v>1512</v>
      </c>
      <c r="E37" s="733" t="s">
        <v>1512</v>
      </c>
      <c r="F37" s="733" t="s">
        <v>1512</v>
      </c>
      <c r="G37" s="733" t="s">
        <v>1512</v>
      </c>
      <c r="H37" s="733" t="s">
        <v>1512</v>
      </c>
      <c r="I37" s="733" t="s">
        <v>1512</v>
      </c>
      <c r="J37" s="733" t="s">
        <v>1512</v>
      </c>
      <c r="K37" s="733" t="s">
        <v>1512</v>
      </c>
      <c r="L37" s="733" t="s">
        <v>1512</v>
      </c>
      <c r="M37" s="733" t="s">
        <v>1512</v>
      </c>
      <c r="N37" s="733" t="s">
        <v>1512</v>
      </c>
    </row>
    <row r="38" spans="2:14">
      <c r="B38" s="140">
        <v>27</v>
      </c>
      <c r="C38" s="163" t="s">
        <v>391</v>
      </c>
      <c r="D38" s="733" t="s">
        <v>1512</v>
      </c>
      <c r="E38" s="733" t="s">
        <v>1512</v>
      </c>
      <c r="F38" s="733" t="s">
        <v>1512</v>
      </c>
      <c r="G38" s="733" t="s">
        <v>1512</v>
      </c>
      <c r="H38" s="733" t="s">
        <v>1512</v>
      </c>
      <c r="I38" s="733" t="s">
        <v>1512</v>
      </c>
      <c r="J38" s="733" t="s">
        <v>1512</v>
      </c>
      <c r="K38" s="733" t="s">
        <v>1512</v>
      </c>
      <c r="L38" s="733" t="s">
        <v>1512</v>
      </c>
      <c r="M38" s="733" t="s">
        <v>1512</v>
      </c>
      <c r="N38" s="733" t="s">
        <v>1512</v>
      </c>
    </row>
    <row r="39" spans="2:14" ht="30">
      <c r="B39" s="140">
        <v>28</v>
      </c>
      <c r="C39" s="163" t="s">
        <v>392</v>
      </c>
      <c r="D39" s="733" t="s">
        <v>1512</v>
      </c>
      <c r="E39" s="733" t="s">
        <v>1512</v>
      </c>
      <c r="F39" s="733" t="s">
        <v>1512</v>
      </c>
      <c r="G39" s="733" t="s">
        <v>1512</v>
      </c>
      <c r="H39" s="733" t="s">
        <v>1512</v>
      </c>
      <c r="I39" s="733" t="s">
        <v>1512</v>
      </c>
      <c r="J39" s="733" t="s">
        <v>1512</v>
      </c>
      <c r="K39" s="733" t="s">
        <v>1512</v>
      </c>
      <c r="L39" s="733" t="s">
        <v>1512</v>
      </c>
      <c r="M39" s="733" t="s">
        <v>1512</v>
      </c>
      <c r="N39" s="733" t="s">
        <v>1512</v>
      </c>
    </row>
    <row r="40" spans="2:14" ht="30">
      <c r="B40" s="140">
        <v>29</v>
      </c>
      <c r="C40" s="163" t="s">
        <v>393</v>
      </c>
      <c r="D40" s="733" t="s">
        <v>1512</v>
      </c>
      <c r="E40" s="733" t="s">
        <v>1512</v>
      </c>
      <c r="F40" s="733" t="s">
        <v>1512</v>
      </c>
      <c r="G40" s="733" t="s">
        <v>1512</v>
      </c>
      <c r="H40" s="733" t="s">
        <v>1512</v>
      </c>
      <c r="I40" s="733" t="s">
        <v>1512</v>
      </c>
      <c r="J40" s="733" t="s">
        <v>1512</v>
      </c>
      <c r="K40" s="733" t="s">
        <v>1512</v>
      </c>
      <c r="L40" s="733" t="s">
        <v>1512</v>
      </c>
      <c r="M40" s="733" t="s">
        <v>1512</v>
      </c>
      <c r="N40" s="733" t="s">
        <v>1512</v>
      </c>
    </row>
    <row r="41" spans="2:14">
      <c r="B41" s="140">
        <v>30</v>
      </c>
      <c r="C41" s="163" t="s">
        <v>394</v>
      </c>
      <c r="D41" s="163" t="s">
        <v>1510</v>
      </c>
      <c r="E41" s="733" t="s">
        <v>1510</v>
      </c>
      <c r="F41" s="733" t="s">
        <v>1510</v>
      </c>
      <c r="G41" s="733" t="s">
        <v>1511</v>
      </c>
      <c r="H41" s="733" t="s">
        <v>1511</v>
      </c>
      <c r="I41" s="733" t="s">
        <v>1511</v>
      </c>
      <c r="J41" s="733" t="s">
        <v>1510</v>
      </c>
      <c r="K41" s="733" t="s">
        <v>1510</v>
      </c>
      <c r="L41" s="733" t="s">
        <v>1511</v>
      </c>
      <c r="M41" s="733" t="s">
        <v>1511</v>
      </c>
      <c r="N41" s="163" t="s">
        <v>1511</v>
      </c>
    </row>
    <row r="42" spans="2:14" ht="45">
      <c r="B42" s="140">
        <v>31</v>
      </c>
      <c r="C42" s="163" t="s">
        <v>395</v>
      </c>
      <c r="D42" s="163" t="s">
        <v>1563</v>
      </c>
      <c r="E42" s="733" t="s">
        <v>1563</v>
      </c>
      <c r="F42" s="733" t="s">
        <v>1563</v>
      </c>
      <c r="G42" s="163" t="s">
        <v>1512</v>
      </c>
      <c r="H42" s="733" t="s">
        <v>1512</v>
      </c>
      <c r="I42" s="733" t="s">
        <v>1512</v>
      </c>
      <c r="J42" s="733" t="s">
        <v>1563</v>
      </c>
      <c r="K42" s="733" t="s">
        <v>1563</v>
      </c>
      <c r="L42" s="733" t="s">
        <v>1512</v>
      </c>
      <c r="M42" s="733" t="s">
        <v>1512</v>
      </c>
      <c r="N42" s="733" t="s">
        <v>1512</v>
      </c>
    </row>
    <row r="43" spans="2:14" ht="120">
      <c r="B43" s="140">
        <v>32</v>
      </c>
      <c r="C43" s="163" t="s">
        <v>396</v>
      </c>
      <c r="D43" s="163" t="s">
        <v>1564</v>
      </c>
      <c r="E43" s="593" t="s">
        <v>1188</v>
      </c>
      <c r="F43" s="733" t="s">
        <v>1565</v>
      </c>
      <c r="G43" s="733" t="s">
        <v>1512</v>
      </c>
      <c r="H43" s="733" t="s">
        <v>1512</v>
      </c>
      <c r="I43" s="733" t="s">
        <v>1512</v>
      </c>
      <c r="J43" s="163" t="s">
        <v>1566</v>
      </c>
      <c r="K43" s="733" t="s">
        <v>1564</v>
      </c>
      <c r="L43" s="733" t="s">
        <v>1512</v>
      </c>
      <c r="M43" s="733" t="s">
        <v>1512</v>
      </c>
      <c r="N43" s="733" t="s">
        <v>1512</v>
      </c>
    </row>
    <row r="44" spans="2:14">
      <c r="B44" s="140">
        <v>33</v>
      </c>
      <c r="C44" s="163" t="s">
        <v>397</v>
      </c>
      <c r="D44" s="163" t="s">
        <v>1567</v>
      </c>
      <c r="E44" s="733" t="s">
        <v>1567</v>
      </c>
      <c r="F44" s="733" t="s">
        <v>1567</v>
      </c>
      <c r="G44" s="733" t="s">
        <v>1512</v>
      </c>
      <c r="H44" s="733" t="s">
        <v>1512</v>
      </c>
      <c r="I44" s="733" t="s">
        <v>1512</v>
      </c>
      <c r="J44" s="733" t="s">
        <v>1567</v>
      </c>
      <c r="K44" s="733" t="s">
        <v>1567</v>
      </c>
      <c r="L44" s="733" t="s">
        <v>1512</v>
      </c>
      <c r="M44" s="733" t="s">
        <v>1512</v>
      </c>
      <c r="N44" s="733" t="s">
        <v>1512</v>
      </c>
    </row>
    <row r="45" spans="2:14" ht="166.5" customHeight="1">
      <c r="B45" s="140">
        <v>34</v>
      </c>
      <c r="C45" s="163" t="s">
        <v>398</v>
      </c>
      <c r="D45" s="163" t="s">
        <v>1568</v>
      </c>
      <c r="E45" s="733" t="s">
        <v>1568</v>
      </c>
      <c r="F45" s="733" t="s">
        <v>1568</v>
      </c>
      <c r="G45" s="733" t="s">
        <v>1512</v>
      </c>
      <c r="H45" s="733" t="s">
        <v>1512</v>
      </c>
      <c r="I45" s="733" t="s">
        <v>1512</v>
      </c>
      <c r="J45" s="733" t="s">
        <v>1568</v>
      </c>
      <c r="K45" s="733" t="s">
        <v>1568</v>
      </c>
      <c r="L45" s="733" t="s">
        <v>1512</v>
      </c>
      <c r="M45" s="733" t="s">
        <v>1512</v>
      </c>
      <c r="N45" s="733" t="s">
        <v>1512</v>
      </c>
    </row>
    <row r="46" spans="2:14" ht="16.5" customHeight="1">
      <c r="B46" s="140" t="s">
        <v>399</v>
      </c>
      <c r="C46" s="163" t="s">
        <v>400</v>
      </c>
      <c r="D46" s="163" t="s">
        <v>1512</v>
      </c>
      <c r="E46" s="733" t="s">
        <v>1512</v>
      </c>
      <c r="F46" s="733" t="s">
        <v>1512</v>
      </c>
      <c r="G46" s="733" t="s">
        <v>1512</v>
      </c>
      <c r="H46" s="733" t="s">
        <v>1512</v>
      </c>
      <c r="I46" s="733" t="s">
        <v>1512</v>
      </c>
      <c r="J46" s="733" t="s">
        <v>1512</v>
      </c>
      <c r="K46" s="733" t="s">
        <v>1512</v>
      </c>
      <c r="L46" s="733" t="s">
        <v>1512</v>
      </c>
      <c r="M46" s="733" t="s">
        <v>1512</v>
      </c>
      <c r="N46" s="733" t="s">
        <v>1512</v>
      </c>
    </row>
    <row r="47" spans="2:14" ht="30">
      <c r="B47" s="140" t="s">
        <v>401</v>
      </c>
      <c r="C47" s="163" t="s">
        <v>402</v>
      </c>
      <c r="D47" s="733" t="s">
        <v>1569</v>
      </c>
      <c r="E47" s="733" t="s">
        <v>1569</v>
      </c>
      <c r="F47" s="733" t="s">
        <v>1569</v>
      </c>
      <c r="G47" s="733" t="s">
        <v>1570</v>
      </c>
      <c r="H47" s="733" t="s">
        <v>1570</v>
      </c>
      <c r="I47" s="733" t="s">
        <v>1570</v>
      </c>
      <c r="J47" s="733" t="s">
        <v>1569</v>
      </c>
      <c r="K47" s="733" t="s">
        <v>1569</v>
      </c>
      <c r="L47" s="163" t="s">
        <v>1175</v>
      </c>
      <c r="M47" s="163" t="s">
        <v>1175</v>
      </c>
      <c r="N47" s="163" t="s">
        <v>1175</v>
      </c>
    </row>
    <row r="48" spans="2:14" ht="70.5" customHeight="1">
      <c r="B48" s="140">
        <v>35</v>
      </c>
      <c r="C48" s="163" t="s">
        <v>403</v>
      </c>
      <c r="D48" s="733" t="s">
        <v>1570</v>
      </c>
      <c r="E48" s="733" t="s">
        <v>1570</v>
      </c>
      <c r="F48" s="733" t="s">
        <v>1570</v>
      </c>
      <c r="G48" s="733" t="s">
        <v>1573</v>
      </c>
      <c r="H48" s="675" t="s">
        <v>1571</v>
      </c>
      <c r="I48" s="675" t="s">
        <v>1571</v>
      </c>
      <c r="J48" s="733" t="s">
        <v>1570</v>
      </c>
      <c r="K48" s="733" t="s">
        <v>1570</v>
      </c>
      <c r="L48" s="733" t="s">
        <v>1572</v>
      </c>
      <c r="M48" s="733" t="s">
        <v>1572</v>
      </c>
      <c r="N48" s="733" t="s">
        <v>1572</v>
      </c>
    </row>
    <row r="49" spans="2:14">
      <c r="B49" s="140">
        <v>36</v>
      </c>
      <c r="C49" s="163" t="s">
        <v>404</v>
      </c>
      <c r="D49" s="163" t="s">
        <v>1511</v>
      </c>
      <c r="E49" s="733" t="s">
        <v>1511</v>
      </c>
      <c r="F49" s="733" t="s">
        <v>1511</v>
      </c>
      <c r="G49" s="733" t="s">
        <v>1511</v>
      </c>
      <c r="H49" s="733" t="s">
        <v>1511</v>
      </c>
      <c r="I49" s="733" t="s">
        <v>1511</v>
      </c>
      <c r="J49" s="733" t="s">
        <v>1511</v>
      </c>
      <c r="K49" s="733" t="s">
        <v>1511</v>
      </c>
      <c r="L49" s="733" t="s">
        <v>1511</v>
      </c>
      <c r="M49" s="733" t="s">
        <v>1511</v>
      </c>
      <c r="N49" s="733" t="s">
        <v>1511</v>
      </c>
    </row>
    <row r="50" spans="2:14">
      <c r="B50" s="140">
        <v>37</v>
      </c>
      <c r="C50" s="163" t="s">
        <v>405</v>
      </c>
      <c r="D50" s="163" t="s">
        <v>1512</v>
      </c>
      <c r="E50" s="733" t="s">
        <v>1512</v>
      </c>
      <c r="F50" s="733" t="s">
        <v>1512</v>
      </c>
      <c r="G50" s="733" t="s">
        <v>1512</v>
      </c>
      <c r="H50" s="733" t="s">
        <v>1512</v>
      </c>
      <c r="I50" s="733" t="s">
        <v>1512</v>
      </c>
      <c r="J50" s="733" t="s">
        <v>1512</v>
      </c>
      <c r="K50" s="733" t="s">
        <v>1512</v>
      </c>
      <c r="L50" s="733" t="s">
        <v>1512</v>
      </c>
      <c r="M50" s="733" t="s">
        <v>1512</v>
      </c>
      <c r="N50" s="733" t="s">
        <v>1512</v>
      </c>
    </row>
    <row r="51" spans="2:14" ht="41.25" customHeight="1">
      <c r="B51" s="140" t="s">
        <v>406</v>
      </c>
      <c r="C51" s="163" t="s">
        <v>407</v>
      </c>
      <c r="D51" s="164" t="s">
        <v>1189</v>
      </c>
      <c r="E51" s="164" t="s">
        <v>1190</v>
      </c>
      <c r="F51" s="164" t="s">
        <v>1190</v>
      </c>
      <c r="G51" s="164" t="s">
        <v>1191</v>
      </c>
      <c r="H51" s="164" t="s">
        <v>1190</v>
      </c>
      <c r="I51" s="164" t="s">
        <v>1190</v>
      </c>
      <c r="J51" s="164" t="s">
        <v>1192</v>
      </c>
      <c r="K51" s="164" t="s">
        <v>1193</v>
      </c>
      <c r="L51" s="164" t="s">
        <v>1194</v>
      </c>
      <c r="M51" s="164" t="s">
        <v>1202</v>
      </c>
      <c r="N51" s="164" t="s">
        <v>1203</v>
      </c>
    </row>
    <row r="52" spans="2:14">
      <c r="B52" s="158"/>
    </row>
    <row r="53" spans="2:14">
      <c r="B53" s="158"/>
    </row>
    <row r="54" spans="2:14">
      <c r="B54" s="158"/>
    </row>
    <row r="55" spans="2:14">
      <c r="B55" s="158"/>
    </row>
    <row r="56" spans="2:14">
      <c r="B56" s="158"/>
    </row>
    <row r="57" spans="2:14">
      <c r="B57" s="158"/>
    </row>
    <row r="58" spans="2:14">
      <c r="B58" s="158"/>
    </row>
    <row r="59" spans="2:14">
      <c r="B59" s="158"/>
    </row>
    <row r="60" spans="2:14">
      <c r="B60" s="158"/>
    </row>
    <row r="61" spans="2:14">
      <c r="B61" s="158"/>
    </row>
    <row r="62" spans="2:14">
      <c r="B62" s="158"/>
    </row>
    <row r="63" spans="2:14">
      <c r="B63" s="158"/>
    </row>
    <row r="64" spans="2:14">
      <c r="B64" s="158"/>
    </row>
  </sheetData>
  <mergeCells count="1">
    <mergeCell ref="B5:C5"/>
  </mergeCells>
  <hyperlinks>
    <hyperlink ref="F2" location="'Index '!A1" display="Return to index" xr:uid="{093AB3A5-E3F1-459D-A8DF-35E96EF15000}"/>
  </hyperlinks>
  <pageMargins left="0.25" right="0.25" top="0.75" bottom="0.75" header="0.3" footer="0.3"/>
  <pageSetup paperSize="9" scale="2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0BA0F-BD98-4506-98D0-E1D8BDE9FAC0}">
  <sheetPr>
    <pageSetUpPr fitToPage="1"/>
  </sheetPr>
  <dimension ref="B2:O48"/>
  <sheetViews>
    <sheetView zoomScale="90" zoomScaleNormal="90" workbookViewId="0">
      <selection activeCell="Q17" sqref="Q17"/>
    </sheetView>
  </sheetViews>
  <sheetFormatPr defaultColWidth="8.7109375" defaultRowHeight="15"/>
  <cols>
    <col min="1" max="1" width="4.85546875" style="38" customWidth="1"/>
    <col min="2" max="2" width="30.5703125" style="38" customWidth="1"/>
    <col min="3" max="3" width="26.140625" style="38" customWidth="1"/>
    <col min="4" max="4" width="25.42578125" style="38" customWidth="1"/>
    <col min="5" max="5" width="21.85546875" style="38" customWidth="1"/>
    <col min="6" max="6" width="19.5703125" style="38" customWidth="1"/>
    <col min="7" max="7" width="14.140625" style="38" customWidth="1"/>
    <col min="8" max="8" width="13.5703125" style="38" customWidth="1"/>
    <col min="9" max="9" width="17.42578125" style="38" customWidth="1"/>
    <col min="10" max="10" width="14.85546875" style="38" customWidth="1"/>
    <col min="11" max="11" width="19.5703125" style="38" customWidth="1"/>
    <col min="12" max="12" width="13.28515625" style="38" customWidth="1"/>
    <col min="13" max="13" width="24.42578125" style="38" customWidth="1"/>
    <col min="14" max="14" width="18.7109375" style="38" customWidth="1"/>
    <col min="15" max="15" width="18" style="38" customWidth="1"/>
    <col min="16" max="16384" width="8.7109375" style="38"/>
  </cols>
  <sheetData>
    <row r="2" spans="2:15" ht="21">
      <c r="B2" s="697" t="s">
        <v>1220</v>
      </c>
      <c r="I2" s="1059" t="s">
        <v>1654</v>
      </c>
    </row>
    <row r="5" spans="2:15">
      <c r="B5" s="818" t="s">
        <v>162</v>
      </c>
      <c r="C5" s="821" t="s">
        <v>408</v>
      </c>
      <c r="D5" s="822"/>
      <c r="E5" s="821" t="s">
        <v>409</v>
      </c>
      <c r="F5" s="822"/>
      <c r="G5" s="813" t="s">
        <v>410</v>
      </c>
      <c r="H5" s="813" t="s">
        <v>411</v>
      </c>
      <c r="I5" s="821" t="s">
        <v>412</v>
      </c>
      <c r="J5" s="825"/>
      <c r="K5" s="825"/>
      <c r="L5" s="822"/>
      <c r="M5" s="813" t="s">
        <v>413</v>
      </c>
      <c r="N5" s="813" t="s">
        <v>414</v>
      </c>
      <c r="O5" s="813" t="s">
        <v>415</v>
      </c>
    </row>
    <row r="6" spans="2:15">
      <c r="B6" s="819"/>
      <c r="C6" s="823"/>
      <c r="D6" s="824"/>
      <c r="E6" s="823"/>
      <c r="F6" s="824"/>
      <c r="G6" s="817"/>
      <c r="H6" s="817"/>
      <c r="I6" s="823"/>
      <c r="J6" s="826"/>
      <c r="K6" s="826"/>
      <c r="L6" s="827"/>
      <c r="M6" s="817"/>
      <c r="N6" s="817"/>
      <c r="O6" s="817"/>
    </row>
    <row r="7" spans="2:15" ht="75">
      <c r="B7" s="820"/>
      <c r="C7" s="391" t="s">
        <v>416</v>
      </c>
      <c r="D7" s="391" t="s">
        <v>417</v>
      </c>
      <c r="E7" s="391" t="s">
        <v>418</v>
      </c>
      <c r="F7" s="391" t="s">
        <v>419</v>
      </c>
      <c r="G7" s="814"/>
      <c r="H7" s="814"/>
      <c r="I7" s="391" t="s">
        <v>420</v>
      </c>
      <c r="J7" s="391" t="s">
        <v>409</v>
      </c>
      <c r="K7" s="391" t="s">
        <v>421</v>
      </c>
      <c r="L7" s="405" t="s">
        <v>422</v>
      </c>
      <c r="M7" s="814"/>
      <c r="N7" s="814"/>
      <c r="O7" s="814"/>
    </row>
    <row r="8" spans="2:15">
      <c r="B8" s="406" t="s">
        <v>423</v>
      </c>
      <c r="C8" s="407"/>
      <c r="D8" s="407"/>
      <c r="E8" s="407"/>
      <c r="F8" s="407"/>
      <c r="G8" s="407"/>
      <c r="H8" s="407"/>
      <c r="I8" s="407"/>
      <c r="J8" s="407"/>
      <c r="K8" s="407"/>
      <c r="L8" s="407"/>
      <c r="M8" s="407"/>
      <c r="N8" s="408"/>
      <c r="O8" s="408"/>
    </row>
    <row r="9" spans="2:15">
      <c r="B9" s="206" t="s">
        <v>424</v>
      </c>
      <c r="C9" s="387">
        <v>70339.256750592031</v>
      </c>
      <c r="D9" s="387">
        <v>0</v>
      </c>
      <c r="E9" s="387">
        <v>27866.83353584</v>
      </c>
      <c r="F9" s="387">
        <v>0</v>
      </c>
      <c r="G9" s="387">
        <v>0</v>
      </c>
      <c r="H9" s="387">
        <v>98206.090286432038</v>
      </c>
      <c r="I9" s="387">
        <v>3649.5719543295777</v>
      </c>
      <c r="J9" s="387">
        <v>256.66429225820497</v>
      </c>
      <c r="K9" s="387">
        <v>0</v>
      </c>
      <c r="L9" s="387">
        <v>3906.2362465877827</v>
      </c>
      <c r="M9" s="387">
        <v>48827.953082347281</v>
      </c>
      <c r="N9" s="614">
        <v>97.237817715015694</v>
      </c>
      <c r="O9" s="614">
        <v>200</v>
      </c>
    </row>
    <row r="10" spans="2:15">
      <c r="B10" s="206" t="s">
        <v>425</v>
      </c>
      <c r="C10" s="387">
        <v>394.88650362461209</v>
      </c>
      <c r="D10" s="387">
        <v>0</v>
      </c>
      <c r="E10" s="387">
        <v>2394.8009784799997</v>
      </c>
      <c r="F10" s="387">
        <v>0</v>
      </c>
      <c r="G10" s="387">
        <v>0</v>
      </c>
      <c r="H10" s="387">
        <v>2789.6874821046117</v>
      </c>
      <c r="I10" s="387">
        <v>29.525094216109974</v>
      </c>
      <c r="J10" s="387">
        <v>11.067716447395002</v>
      </c>
      <c r="K10" s="387">
        <v>0</v>
      </c>
      <c r="L10" s="387">
        <v>40.592810663504977</v>
      </c>
      <c r="M10" s="387">
        <v>507.41013329381224</v>
      </c>
      <c r="N10" s="614">
        <v>2.7621822849842799</v>
      </c>
      <c r="O10" s="614">
        <v>0</v>
      </c>
    </row>
    <row r="11" spans="2:15">
      <c r="B11" s="406" t="s">
        <v>161</v>
      </c>
      <c r="C11" s="409">
        <v>70734.143254216644</v>
      </c>
      <c r="D11" s="409">
        <v>0</v>
      </c>
      <c r="E11" s="409">
        <v>30261.634514319998</v>
      </c>
      <c r="F11" s="409">
        <v>0</v>
      </c>
      <c r="G11" s="409">
        <v>0</v>
      </c>
      <c r="H11" s="409">
        <v>100995.77776853665</v>
      </c>
      <c r="I11" s="409">
        <v>3679.0970485456874</v>
      </c>
      <c r="J11" s="409"/>
      <c r="K11" s="409">
        <v>0</v>
      </c>
      <c r="L11" s="409">
        <v>3946.8290572512874</v>
      </c>
      <c r="M11" s="409">
        <v>49335.363215641089</v>
      </c>
      <c r="N11" s="657">
        <f>N9+N10</f>
        <v>99.999999999999972</v>
      </c>
      <c r="O11" s="613"/>
    </row>
    <row r="43" spans="6:8">
      <c r="F43" s="645"/>
    </row>
    <row r="48" spans="6:8">
      <c r="H48" s="688"/>
    </row>
  </sheetData>
  <mergeCells count="9">
    <mergeCell ref="N5:N7"/>
    <mergeCell ref="O5:O7"/>
    <mergeCell ref="B5:B7"/>
    <mergeCell ref="C5:D6"/>
    <mergeCell ref="E5:F6"/>
    <mergeCell ref="G5:G7"/>
    <mergeCell ref="H5:H7"/>
    <mergeCell ref="I5:L6"/>
    <mergeCell ref="M5:M7"/>
  </mergeCells>
  <conditionalFormatting sqref="I8:M8 C8:H11 I9:N11">
    <cfRule type="cellIs" dxfId="5" priority="13" stopIfTrue="1" operator="lessThan">
      <formula>0</formula>
    </cfRule>
  </conditionalFormatting>
  <conditionalFormatting sqref="O11">
    <cfRule type="cellIs" dxfId="4" priority="12" stopIfTrue="1" operator="lessThan">
      <formula>0</formula>
    </cfRule>
  </conditionalFormatting>
  <conditionalFormatting sqref="O9:O10">
    <cfRule type="cellIs" dxfId="3" priority="1" stopIfTrue="1" operator="lessThan">
      <formula>0</formula>
    </cfRule>
  </conditionalFormatting>
  <hyperlinks>
    <hyperlink ref="I2" location="'Index '!A1" display="Return to index" xr:uid="{82FD4ACF-005B-4C8A-B037-CBCF147DA23C}"/>
  </hyperlinks>
  <pageMargins left="0.7" right="0.7" top="0.75" bottom="0.75" header="0.3" footer="0.3"/>
  <pageSetup paperSize="9" scale="47" fitToHeight="0" orientation="landscape" r:id="rId1"/>
  <ignoredErrors>
    <ignoredError sqref="N11"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e3249e00-4e6c-4a79-8803-a26b117ec17e">
      <UserInfo>
        <DisplayName>Emil Whitton Mc Kinstry</DisplayName>
        <AccountId>91</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736B2946E78BE4AABCE35A9720F396C" ma:contentTypeVersion="6" ma:contentTypeDescription="Create a new document." ma:contentTypeScope="" ma:versionID="8bfdad758de13c5bd92e4d4e3850ed4e">
  <xsd:schema xmlns:xsd="http://www.w3.org/2001/XMLSchema" xmlns:xs="http://www.w3.org/2001/XMLSchema" xmlns:p="http://schemas.microsoft.com/office/2006/metadata/properties" xmlns:ns2="ce98e571-27d9-412b-b556-f6a457ae623e" xmlns:ns3="e3249e00-4e6c-4a79-8803-a26b117ec17e" targetNamespace="http://schemas.microsoft.com/office/2006/metadata/properties" ma:root="true" ma:fieldsID="4ac7fff878919338c85a3118edfcb09e" ns2:_="" ns3:_="">
    <xsd:import namespace="ce98e571-27d9-412b-b556-f6a457ae623e"/>
    <xsd:import namespace="e3249e00-4e6c-4a79-8803-a26b117ec17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98e571-27d9-412b-b556-f6a457ae62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249e00-4e6c-4a79-8803-a26b117ec17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8FFE6A-84F3-4A2B-BA29-E9663A5138CF}">
  <ds:schemaRefs>
    <ds:schemaRef ds:uri="e3249e00-4e6c-4a79-8803-a26b117ec17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ce98e571-27d9-412b-b556-f6a457ae623e"/>
    <ds:schemaRef ds:uri="http://www.w3.org/XML/1998/namespace"/>
    <ds:schemaRef ds:uri="http://purl.org/dc/dcmitype/"/>
  </ds:schemaRefs>
</ds:datastoreItem>
</file>

<file path=customXml/itemProps2.xml><?xml version="1.0" encoding="utf-8"?>
<ds:datastoreItem xmlns:ds="http://schemas.openxmlformats.org/officeDocument/2006/customXml" ds:itemID="{CA81EB74-1492-41FA-B75C-7D5334DE1529}">
  <ds:schemaRefs>
    <ds:schemaRef ds:uri="http://schemas.microsoft.com/sharepoint/v3/contenttype/forms"/>
  </ds:schemaRefs>
</ds:datastoreItem>
</file>

<file path=customXml/itemProps3.xml><?xml version="1.0" encoding="utf-8"?>
<ds:datastoreItem xmlns:ds="http://schemas.openxmlformats.org/officeDocument/2006/customXml" ds:itemID="{905EA98F-0D5E-4658-BC63-C9025A421C11}"/>
</file>

<file path=docMetadata/LabelInfo.xml><?xml version="1.0" encoding="utf-8"?>
<clbl:labelList xmlns:clbl="http://schemas.microsoft.com/office/2020/mipLabelMetadata">
  <clbl:label id="{5c7eb9de-735b-4a68-8fe4-c9c62709b012}" enabled="1" method="Standard" siteId="{3bacb4ff-f1a2-4c92-b96c-e99fec826b68}"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52</vt:i4>
      </vt:variant>
      <vt:variant>
        <vt:lpstr>Navngivne områder</vt:lpstr>
      </vt:variant>
      <vt:variant>
        <vt:i4>47</vt:i4>
      </vt:variant>
    </vt:vector>
  </HeadingPairs>
  <TitlesOfParts>
    <vt:vector size="99" baseType="lpstr">
      <vt:lpstr>Attestation</vt:lpstr>
      <vt:lpstr>Index </vt:lpstr>
      <vt:lpstr>1 - EU KM1</vt:lpstr>
      <vt:lpstr>2- EU OV1</vt:lpstr>
      <vt:lpstr>3 - EU PV1</vt:lpstr>
      <vt:lpstr>4 - EU CC1</vt:lpstr>
      <vt:lpstr>5 - EU CC2</vt:lpstr>
      <vt:lpstr>6 - EU CCA</vt:lpstr>
      <vt:lpstr>7 - EU CCyB1</vt:lpstr>
      <vt:lpstr>8 - EU CCyB2</vt:lpstr>
      <vt:lpstr>9 - EU LR1</vt:lpstr>
      <vt:lpstr>10 - EU LR2</vt:lpstr>
      <vt:lpstr>11 - EU LR3</vt:lpstr>
      <vt:lpstr>12 - EU LIQ1</vt:lpstr>
      <vt:lpstr>13 - EU LIQ B </vt:lpstr>
      <vt:lpstr>14 - EU LIQ2</vt:lpstr>
      <vt:lpstr>15 - EU CR1</vt:lpstr>
      <vt:lpstr>16 - EU CR1-A</vt:lpstr>
      <vt:lpstr>17 - EU CR2</vt:lpstr>
      <vt:lpstr>18 - EU CR2a</vt:lpstr>
      <vt:lpstr>19 - EU CQ1</vt:lpstr>
      <vt:lpstr>20 - EU CQ2</vt:lpstr>
      <vt:lpstr>21 - EU CQ3</vt:lpstr>
      <vt:lpstr>22 - EU CQ5</vt:lpstr>
      <vt:lpstr>23 - EU CQ6</vt:lpstr>
      <vt:lpstr>24- EU CR3</vt:lpstr>
      <vt:lpstr>25 - EU CR4</vt:lpstr>
      <vt:lpstr>26 - EU CR5</vt:lpstr>
      <vt:lpstr>27 - EU CCR1</vt:lpstr>
      <vt:lpstr>28 - EU CCR2</vt:lpstr>
      <vt:lpstr>29 - EU CCR3</vt:lpstr>
      <vt:lpstr>30 - EU CCR5 </vt:lpstr>
      <vt:lpstr>31 - EU CCR8</vt:lpstr>
      <vt:lpstr>32 - EU MR1 </vt:lpstr>
      <vt:lpstr>33 - EU ORA </vt:lpstr>
      <vt:lpstr>34 - EU OR1</vt:lpstr>
      <vt:lpstr>35 - EU REMA</vt:lpstr>
      <vt:lpstr>36 - EU REM1</vt:lpstr>
      <vt:lpstr>37 - EU REM2</vt:lpstr>
      <vt:lpstr>38 - EU REM5 </vt:lpstr>
      <vt:lpstr>39 - EU AE1</vt:lpstr>
      <vt:lpstr>40 - EU AE2</vt:lpstr>
      <vt:lpstr>41 - EU AE3</vt:lpstr>
      <vt:lpstr>42 - EU IRRBB1</vt:lpstr>
      <vt:lpstr>43 - Environmental risk</vt:lpstr>
      <vt:lpstr>44 - Social risk</vt:lpstr>
      <vt:lpstr>45 - Governance risk</vt:lpstr>
      <vt:lpstr>46 - transition risk - temp 1</vt:lpstr>
      <vt:lpstr>47 - transition risk - temp 2</vt:lpstr>
      <vt:lpstr>48 - transition risk - temp 4</vt:lpstr>
      <vt:lpstr>49 - Physical risk - temp 5</vt:lpstr>
      <vt:lpstr>50 - Mitigation - temp 10</vt:lpstr>
      <vt:lpstr>'12 - EU LIQ1'!Udskriftsområde</vt:lpstr>
      <vt:lpstr>'13 - EU LIQ B '!Udskriftsområde</vt:lpstr>
      <vt:lpstr>'14 - EU LIQ2'!Udskriftsområde</vt:lpstr>
      <vt:lpstr>'15 - EU CR1'!Udskriftsområde</vt:lpstr>
      <vt:lpstr>'16 - EU CR1-A'!Udskriftsområde</vt:lpstr>
      <vt:lpstr>'17 - EU CR2'!Udskriftsområde</vt:lpstr>
      <vt:lpstr>'18 - EU CR2a'!Udskriftsområde</vt:lpstr>
      <vt:lpstr>'19 - EU CQ1'!Udskriftsområde</vt:lpstr>
      <vt:lpstr>'2- EU OV1'!Udskriftsområde</vt:lpstr>
      <vt:lpstr>'20 - EU CQ2'!Udskriftsområde</vt:lpstr>
      <vt:lpstr>'21 - EU CQ3'!Udskriftsområde</vt:lpstr>
      <vt:lpstr>'22 - EU CQ5'!Udskriftsområde</vt:lpstr>
      <vt:lpstr>'23 - EU CQ6'!Udskriftsområde</vt:lpstr>
      <vt:lpstr>'24- EU CR3'!Udskriftsområde</vt:lpstr>
      <vt:lpstr>'25 - EU CR4'!Udskriftsområde</vt:lpstr>
      <vt:lpstr>'26 - EU CR5'!Udskriftsområde</vt:lpstr>
      <vt:lpstr>'28 - EU CCR2'!Udskriftsområde</vt:lpstr>
      <vt:lpstr>'29 - EU CCR3'!Udskriftsområde</vt:lpstr>
      <vt:lpstr>'31 - EU CCR8'!Udskriftsområde</vt:lpstr>
      <vt:lpstr>'32 - EU MR1 '!Udskriftsområde</vt:lpstr>
      <vt:lpstr>'33 - EU ORA '!Udskriftsområde</vt:lpstr>
      <vt:lpstr>'34 - EU OR1'!Udskriftsområde</vt:lpstr>
      <vt:lpstr>'35 - EU REMA'!Udskriftsområde</vt:lpstr>
      <vt:lpstr>'36 - EU REM1'!Udskriftsområde</vt:lpstr>
      <vt:lpstr>'37 - EU REM2'!Udskriftsområde</vt:lpstr>
      <vt:lpstr>'38 - EU REM5 '!Udskriftsområde</vt:lpstr>
      <vt:lpstr>'39 - EU AE1'!Udskriftsområde</vt:lpstr>
      <vt:lpstr>'40 - EU AE2'!Udskriftsområde</vt:lpstr>
      <vt:lpstr>'41 - EU AE3'!Udskriftsområde</vt:lpstr>
      <vt:lpstr>'42 - EU IRRBB1'!Udskriftsområde</vt:lpstr>
      <vt:lpstr>'43 - Environmental risk'!Udskriftsområde</vt:lpstr>
      <vt:lpstr>'44 - Social risk'!Udskriftsområde</vt:lpstr>
      <vt:lpstr>'45 - Governance risk'!Udskriftsområde</vt:lpstr>
      <vt:lpstr>'47 - transition risk - temp 2'!Udskriftsområde</vt:lpstr>
      <vt:lpstr>'48 - transition risk - temp 4'!Udskriftsområde</vt:lpstr>
      <vt:lpstr>'49 - Physical risk - temp 5'!Udskriftsområde</vt:lpstr>
      <vt:lpstr>'5 - EU CC2'!Udskriftsområde</vt:lpstr>
      <vt:lpstr>'6 - EU CCA'!Udskriftsområde</vt:lpstr>
      <vt:lpstr>'7 - EU CCyB1'!Udskriftsområde</vt:lpstr>
      <vt:lpstr>'8 - EU CCyB2'!Udskriftsområde</vt:lpstr>
      <vt:lpstr>'9 - EU LR1'!Udskriftsområde</vt:lpstr>
      <vt:lpstr>'1 - EU KM1'!Udskriftstitler</vt:lpstr>
      <vt:lpstr>'10 - EU LR2'!Udskriftstitler</vt:lpstr>
      <vt:lpstr>'4 - EU CC1'!Udskriftstitler</vt:lpstr>
      <vt:lpstr>'43 - Environmental risk'!Udskriftstitler</vt:lpstr>
      <vt:lpstr>'44 - Social risk'!Udskriftstitler</vt:lpstr>
      <vt:lpstr>'Index '!Udskriftstitler</vt:lpstr>
    </vt:vector>
  </TitlesOfParts>
  <Manager/>
  <Company>Oesterreichische Nationalbank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User7, Teilnehmer</dc:creator>
  <cp:keywords/>
  <dc:description/>
  <cp:lastModifiedBy>Charlotte Rintza</cp:lastModifiedBy>
  <cp:revision/>
  <cp:lastPrinted>2023-01-30T14:00:43Z</cp:lastPrinted>
  <dcterms:created xsi:type="dcterms:W3CDTF">2012-12-18T10:53:22Z</dcterms:created>
  <dcterms:modified xsi:type="dcterms:W3CDTF">2023-02-14T10:18:43Z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{C5265FEA-5BF8-4FAC-87AC-1EDF586886EA}</vt:lpwstr>
  </property>
  <property fmtid="{D5CDD505-2E9C-101B-9397-08002B2CF9AE}" pid="3" name="ContentTypeId">
    <vt:lpwstr>0x0101003736B2946E78BE4AABCE35A9720F396C</vt:lpwstr>
  </property>
  <property fmtid="{D5CDD505-2E9C-101B-9397-08002B2CF9AE}" pid="4" name="Érvényességi idő">
    <vt:filetime>2027-04-05T08:21:40Z</vt:filetime>
  </property>
  <property fmtid="{D5CDD505-2E9C-101B-9397-08002B2CF9AE}" pid="5" name="Érvényességet beállító">
    <vt:lpwstr>pintercs</vt:lpwstr>
  </property>
  <property fmtid="{D5CDD505-2E9C-101B-9397-08002B2CF9AE}" pid="6" name="Érvényességi idő első beállítása">
    <vt:filetime>2022-04-05T08:21:41Z</vt:filetime>
  </property>
  <property fmtid="{D5CDD505-2E9C-101B-9397-08002B2CF9AE}" pid="7" name="MSIP_Label_b0d11092-50c9-4e74-84b5-b1af078dc3d0_Enabled">
    <vt:lpwstr>True</vt:lpwstr>
  </property>
  <property fmtid="{D5CDD505-2E9C-101B-9397-08002B2CF9AE}" pid="8" name="MSIP_Label_b0d11092-50c9-4e74-84b5-b1af078dc3d0_SiteId">
    <vt:lpwstr>97c01ef8-0264-4eef-9c08-fb4a9ba1c0db</vt:lpwstr>
  </property>
  <property fmtid="{D5CDD505-2E9C-101B-9397-08002B2CF9AE}" pid="9" name="MSIP_Label_b0d11092-50c9-4e74-84b5-b1af078dc3d0_Owner">
    <vt:lpwstr>pintercs@mnb.hu</vt:lpwstr>
  </property>
  <property fmtid="{D5CDD505-2E9C-101B-9397-08002B2CF9AE}" pid="10" name="MSIP_Label_b0d11092-50c9-4e74-84b5-b1af078dc3d0_SetDate">
    <vt:lpwstr>2022-04-05T08:21:57.4259033Z</vt:lpwstr>
  </property>
  <property fmtid="{D5CDD505-2E9C-101B-9397-08002B2CF9AE}" pid="11" name="MSIP_Label_b0d11092-50c9-4e74-84b5-b1af078dc3d0_Name">
    <vt:lpwstr>Protected</vt:lpwstr>
  </property>
  <property fmtid="{D5CDD505-2E9C-101B-9397-08002B2CF9AE}" pid="12" name="MSIP_Label_b0d11092-50c9-4e74-84b5-b1af078dc3d0_Application">
    <vt:lpwstr>Microsoft Azure Information Protection</vt:lpwstr>
  </property>
  <property fmtid="{D5CDD505-2E9C-101B-9397-08002B2CF9AE}" pid="13" name="MSIP_Label_b0d11092-50c9-4e74-84b5-b1af078dc3d0_ActionId">
    <vt:lpwstr>bb2f2f6f-be87-4bf2-9401-6ee38a369ef1</vt:lpwstr>
  </property>
  <property fmtid="{D5CDD505-2E9C-101B-9397-08002B2CF9AE}" pid="14" name="MSIP_Label_b0d11092-50c9-4e74-84b5-b1af078dc3d0_Extended_MSFT_Method">
    <vt:lpwstr>Automatic</vt:lpwstr>
  </property>
  <property fmtid="{D5CDD505-2E9C-101B-9397-08002B2CF9AE}" pid="15" name="MSIP_Label_5c7eb9de-735b-4a68-8fe4-c9c62709b012_Enabled">
    <vt:lpwstr>True</vt:lpwstr>
  </property>
  <property fmtid="{D5CDD505-2E9C-101B-9397-08002B2CF9AE}" pid="16" name="MSIP_Label_5c7eb9de-735b-4a68-8fe4-c9c62709b012_SiteId">
    <vt:lpwstr>3bacb4ff-f1a2-4c92-b96c-e99fec826b68</vt:lpwstr>
  </property>
  <property fmtid="{D5CDD505-2E9C-101B-9397-08002B2CF9AE}" pid="17" name="MSIP_Label_5c7eb9de-735b-4a68-8fe4-c9c62709b012_SetDate">
    <vt:lpwstr>2022-03-28T08:35:44Z</vt:lpwstr>
  </property>
  <property fmtid="{D5CDD505-2E9C-101B-9397-08002B2CF9AE}" pid="18" name="MSIP_Label_5c7eb9de-735b-4a68-8fe4-c9c62709b012_Name">
    <vt:lpwstr>EBA Regular Use</vt:lpwstr>
  </property>
  <property fmtid="{D5CDD505-2E9C-101B-9397-08002B2CF9AE}" pid="19" name="MSIP_Label_5c7eb9de-735b-4a68-8fe4-c9c62709b012_ActionId">
    <vt:lpwstr>25079269-a653-48a4-8f54-9e23e787c910</vt:lpwstr>
  </property>
  <property fmtid="{D5CDD505-2E9C-101B-9397-08002B2CF9AE}" pid="20" name="MSIP_Label_5c7eb9de-735b-4a68-8fe4-c9c62709b012_Extended_MSFT_Method">
    <vt:lpwstr>Automatic</vt:lpwstr>
  </property>
  <property fmtid="{D5CDD505-2E9C-101B-9397-08002B2CF9AE}" pid="21" name="Sensitivity">
    <vt:lpwstr>Protected EBA Regular Use</vt:lpwstr>
  </property>
</Properties>
</file>